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1" activeTab="15"/>
  </bookViews>
  <sheets>
    <sheet name="УПУТСТВО" sheetId="20" r:id="rId1"/>
    <sheet name="ЛЕГЕНДА" sheetId="15" r:id="rId2"/>
    <sheet name="1" sheetId="4" r:id="rId3"/>
    <sheet name="2" sheetId="6" r:id="rId4"/>
    <sheet name="3" sheetId="19" r:id="rId5"/>
    <sheet name="4" sheetId="7" r:id="rId6"/>
    <sheet name="5" sheetId="5" r:id="rId7"/>
    <sheet name="6" sheetId="8" r:id="rId8"/>
    <sheet name="7" sheetId="17" r:id="rId9"/>
    <sheet name="8" sheetId="23" r:id="rId10"/>
    <sheet name="9" sheetId="24" r:id="rId11"/>
    <sheet name="10" sheetId="13" r:id="rId12"/>
    <sheet name="11" sheetId="14" r:id="rId13"/>
    <sheet name="12" sheetId="1" r:id="rId14"/>
    <sheet name="13" sheetId="16" r:id="rId15"/>
    <sheet name="Obrazac 1" sheetId="21" r:id="rId16"/>
  </sheets>
  <definedNames>
    <definedName name="_xlnm.Print_Area" localSheetId="2">'1'!$A$1:$F$27</definedName>
    <definedName name="_xlnm.Print_Area" localSheetId="13">'12'!$A$1:$C$42</definedName>
    <definedName name="_xlnm.Print_Area" localSheetId="14">'13'!$A$1:$E$41</definedName>
    <definedName name="_xlnm.Print_Area" localSheetId="6">'5'!$A$1:$K$21</definedName>
    <definedName name="_xlnm.Print_Area" localSheetId="10">'9'!$A$1:$F$27</definedName>
    <definedName name="_xlnm.Print_Area" localSheetId="1">ЛЕГЕНДА!$A$1:$D$28</definedName>
  </definedNames>
  <calcPr calcId="124519"/>
</workbook>
</file>

<file path=xl/calcChain.xml><?xml version="1.0" encoding="utf-8"?>
<calcChain xmlns="http://schemas.openxmlformats.org/spreadsheetml/2006/main">
  <c r="G39" i="21"/>
  <c r="F26" i="24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4" i="21"/>
  <c r="G38"/>
  <c r="G33"/>
  <c r="G27"/>
  <c r="G17"/>
  <c r="G23"/>
  <c r="G20"/>
  <c r="G48"/>
  <c r="G37"/>
  <c r="G43"/>
  <c r="G10"/>
  <c r="G34"/>
  <c r="F27" i="23"/>
  <c r="F35" i="21" s="1"/>
  <c r="E27" i="23"/>
  <c r="E35" i="21" s="1"/>
  <c r="G26" i="2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7" s="1"/>
  <c r="C24" i="1" s="1"/>
  <c r="F36" i="21"/>
  <c r="E27" i="17"/>
  <c r="E36" i="21" s="1"/>
  <c r="F27" i="17"/>
  <c r="E45" i="21"/>
  <c r="F6"/>
  <c r="F7" i="4"/>
  <c r="F27" i="24" l="1"/>
  <c r="C25" i="1" s="1"/>
  <c r="G35" i="21"/>
  <c r="G47"/>
  <c r="G42"/>
  <c r="G41"/>
  <c r="G40"/>
  <c r="G32"/>
  <c r="G31"/>
  <c r="G29"/>
  <c r="G28"/>
  <c r="G26"/>
  <c r="G25"/>
  <c r="G24"/>
  <c r="G22"/>
  <c r="G21"/>
  <c r="G19"/>
  <c r="G18"/>
  <c r="G16"/>
  <c r="G14"/>
  <c r="G13"/>
  <c r="G12"/>
  <c r="G11"/>
  <c r="G9"/>
  <c r="D49" l="1"/>
  <c r="J6" i="5"/>
  <c r="F45" i="21" s="1"/>
  <c r="G21" i="19"/>
  <c r="G20"/>
  <c r="G19"/>
  <c r="G18"/>
  <c r="G17"/>
  <c r="G16"/>
  <c r="G15"/>
  <c r="G14"/>
  <c r="G13"/>
  <c r="G12"/>
  <c r="G11"/>
  <c r="G10"/>
  <c r="G9"/>
  <c r="G8"/>
  <c r="G7"/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G32" s="1"/>
  <c r="G15" i="21" s="1"/>
  <c r="G26" i="1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27" i="14"/>
  <c r="C11" i="1" s="1"/>
  <c r="G26" i="1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H27" s="1"/>
  <c r="G7" i="21" s="1"/>
  <c r="D7" i="6"/>
  <c r="G22" i="19" l="1"/>
  <c r="G30" i="21" s="1"/>
  <c r="F27" i="4"/>
  <c r="G8" i="21" s="1"/>
  <c r="C22" i="1"/>
  <c r="C20"/>
  <c r="F7" i="6"/>
  <c r="E6" i="21"/>
  <c r="K6" i="5"/>
  <c r="G27" i="17"/>
  <c r="G27" i="13"/>
  <c r="C19" i="1" l="1"/>
  <c r="C17"/>
  <c r="C10"/>
  <c r="C13" s="1"/>
  <c r="G36" i="21"/>
  <c r="C23" i="1"/>
  <c r="F37" i="6"/>
  <c r="C18" i="1" s="1"/>
  <c r="G6" i="21"/>
  <c r="I21" i="5"/>
  <c r="C21" i="1" s="1"/>
  <c r="G45" i="21"/>
  <c r="D46" l="1"/>
  <c r="D50" s="1"/>
  <c r="C40" i="1"/>
  <c r="C41" s="1"/>
  <c r="D5" i="21" l="1"/>
</calcChain>
</file>

<file path=xl/sharedStrings.xml><?xml version="1.0" encoding="utf-8"?>
<sst xmlns="http://schemas.openxmlformats.org/spreadsheetml/2006/main" count="319" uniqueCount="262">
  <si>
    <t>Буџет општине Владичин Хан</t>
  </si>
  <si>
    <t>Остали извори</t>
  </si>
  <si>
    <t xml:space="preserve"> Трошкови ПТТ и интернета</t>
  </si>
  <si>
    <t xml:space="preserve"> Реклама и пропаганда</t>
  </si>
  <si>
    <t>ПЛАНИРАНИ ПРИХОДИ</t>
  </si>
  <si>
    <t>Врста расхода</t>
  </si>
  <si>
    <t>Износ у динарима</t>
  </si>
  <si>
    <t>ПЛАНИРАНИ РАСХОДИ</t>
  </si>
  <si>
    <t xml:space="preserve"> Стручно усавршавање (семинари, кампови и др.)</t>
  </si>
  <si>
    <t>Количина</t>
  </si>
  <si>
    <t>Цена</t>
  </si>
  <si>
    <t>Вредност</t>
  </si>
  <si>
    <t>Прилог бр.1</t>
  </si>
  <si>
    <t>Р. Бр.</t>
  </si>
  <si>
    <t>Ј. Мере</t>
  </si>
  <si>
    <t>Назив/врста опреме</t>
  </si>
  <si>
    <t>Прилог бр.2</t>
  </si>
  <si>
    <t>Прилог бр.3</t>
  </si>
  <si>
    <t>НАБАВКА ОПРЕМЕ И РЕКВИЗИТА</t>
  </si>
  <si>
    <t xml:space="preserve"> Канцеларијски материјал и стручна литература</t>
  </si>
  <si>
    <t xml:space="preserve"> Трошкови набавке пехара, медаља, диплома и сл.</t>
  </si>
  <si>
    <t xml:space="preserve"> Набавка спортске опреме и реквизита (Прилог 1)</t>
  </si>
  <si>
    <t>ПАТИКЕ/КОПАЧКЕ</t>
  </si>
  <si>
    <t>ДРЕС</t>
  </si>
  <si>
    <t>ТРЕНЕРКЕ</t>
  </si>
  <si>
    <t>ШТИТНИЦИ</t>
  </si>
  <si>
    <t>ЛОПТА/ФУДБАЛ</t>
  </si>
  <si>
    <t>МРЕЖЕ</t>
  </si>
  <si>
    <t xml:space="preserve"> Хранарина (Прилог 4)</t>
  </si>
  <si>
    <t>ТРОШКОВИ СЛУЖБЕНИХ ЛИЦА</t>
  </si>
  <si>
    <t xml:space="preserve">                                                                                 УКУПНО ОПРЕМА И РЕКВИЗИТИ</t>
  </si>
  <si>
    <t>Број утакмица</t>
  </si>
  <si>
    <t xml:space="preserve">                                               УКУПНО ПРИХОДИ </t>
  </si>
  <si>
    <t xml:space="preserve">                                             УКУПНО РАСХОДИ </t>
  </si>
  <si>
    <t>Укупан број км</t>
  </si>
  <si>
    <t>Релација ДО</t>
  </si>
  <si>
    <t>ТРОШКОВИ ХРАНАРИНЕ</t>
  </si>
  <si>
    <t>Име и презиме</t>
  </si>
  <si>
    <t>Адреса</t>
  </si>
  <si>
    <t xml:space="preserve">                       Врста прихода</t>
  </si>
  <si>
    <t>ЈМБГ</t>
  </si>
  <si>
    <t xml:space="preserve"> Припреме</t>
  </si>
  <si>
    <t>Прилог бр.4</t>
  </si>
  <si>
    <t>Укупан број накнада</t>
  </si>
  <si>
    <t xml:space="preserve"> Котизације и чланарине</t>
  </si>
  <si>
    <t>РЕЛАЦИЈА ДО</t>
  </si>
  <si>
    <t>УКУПАН број накнада</t>
  </si>
  <si>
    <t>Прилог бр.5</t>
  </si>
  <si>
    <t>ПРСЛУК МАРКЕР</t>
  </si>
  <si>
    <t xml:space="preserve"> </t>
  </si>
  <si>
    <t>Прилог бр.6</t>
  </si>
  <si>
    <t>ПРИХОДИ ОД ЧЛАНАРИНА</t>
  </si>
  <si>
    <t>Износ месечне чланарине</t>
  </si>
  <si>
    <t>Број месеци</t>
  </si>
  <si>
    <t xml:space="preserve">                                                                                        УКУПНО ПРИХОДИ ОД ЧЛАНАРИНА</t>
  </si>
  <si>
    <t>Прилог бр.8</t>
  </si>
  <si>
    <t>Прилог бр.9</t>
  </si>
  <si>
    <t>ПРИХОДИ ОД ДОНАЦИЈА И СПОНЗОРСТВА</t>
  </si>
  <si>
    <t>Назив фирме - име и презиме</t>
  </si>
  <si>
    <t>ПИБ - ЈМБГ</t>
  </si>
  <si>
    <t xml:space="preserve">        УКУПНО ПРИХОДИ ОД ДОНАЦИЈА И СПОНЗОРСТВА</t>
  </si>
  <si>
    <t>И З Н О С</t>
  </si>
  <si>
    <t xml:space="preserve">НЕДОСТАЈУЋА СРЕДСТВА (ПРИХОДИ - РАСХОДИ) </t>
  </si>
  <si>
    <t>НАЗИВ ПРИЛОГА</t>
  </si>
  <si>
    <t>БРОЈ - ТАБ</t>
  </si>
  <si>
    <t xml:space="preserve"> Неизмирене обавезе/дуг из претходне године</t>
  </si>
  <si>
    <t>Прилог бр.7</t>
  </si>
  <si>
    <t>ЦРВЕНА ПОЉА НЕ ПОПУЊАВАТИ !!!</t>
  </si>
  <si>
    <t>ПОПУНИТИ СВА ПРАЗНА БЕЛА ПОЉА</t>
  </si>
  <si>
    <t>Обавезни прилози</t>
  </si>
  <si>
    <t>копија уговора о отварању рачуна са банком</t>
  </si>
  <si>
    <t>копија важећег статута</t>
  </si>
  <si>
    <t>копија решења о регистрацији код АПР</t>
  </si>
  <si>
    <t>копија решења о додели ПИБ-а и МБ</t>
  </si>
  <si>
    <t>Необавезни прилози</t>
  </si>
  <si>
    <t>Прегледи података</t>
  </si>
  <si>
    <t>Остало</t>
  </si>
  <si>
    <t>Попуњава подносилац</t>
  </si>
  <si>
    <t>Попуњава ССОВХ</t>
  </si>
  <si>
    <t>Напомене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</si>
  <si>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</si>
  <si>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</si>
  <si>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</si>
  <si>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</si>
  <si>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</si>
  <si>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</si>
  <si>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</si>
  <si>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</si>
  <si>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</si>
  <si>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</si>
  <si>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</si>
  <si>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</si>
  <si>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</si>
  <si>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</si>
  <si>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</si>
  <si>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</si>
  <si>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</si>
  <si>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</si>
  <si>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Р. бр.</t>
  </si>
  <si>
    <t>К О Н Т Р О Л Н И     Л И С Т</t>
  </si>
  <si>
    <t>19.</t>
  </si>
  <si>
    <t>Одговорно лице:</t>
  </si>
  <si>
    <t>М.П.</t>
  </si>
  <si>
    <r>
      <t xml:space="preserve"> </t>
    </r>
    <r>
      <rPr>
        <i/>
        <sz val="12"/>
        <color theme="1"/>
        <rFont val="Times"/>
        <family val="1"/>
      </rPr>
      <t xml:space="preserve">Име и презиме                              </t>
    </r>
  </si>
  <si>
    <r>
      <t xml:space="preserve">    </t>
    </r>
    <r>
      <rPr>
        <i/>
        <sz val="12"/>
        <color theme="1"/>
        <rFont val="Times"/>
        <family val="1"/>
      </rPr>
      <t xml:space="preserve">Потпис                  </t>
    </r>
  </si>
  <si>
    <t xml:space="preserve">                 ПОДНЕТЕ ДОКУМЕНТАЦИЈЕ</t>
  </si>
  <si>
    <t>ФИНАНСИЈСКИ  ПЛАН</t>
  </si>
  <si>
    <t>20.</t>
  </si>
  <si>
    <t>Анализе, студије и слично</t>
  </si>
  <si>
    <t>ТРОШКОВИ ЛЕКАРСКЕ СЛУЖБЕ</t>
  </si>
  <si>
    <t>ТРОШКОВИ ОБЕЗБЕЂЕЊА</t>
  </si>
  <si>
    <t>ТРОШКОВИ ПРЕВОЗА ДОЛАСКА НА ТРЕНИНГ</t>
  </si>
  <si>
    <t xml:space="preserve">                                  УКУПНО ТРОШКОВИ ХРАНАРИНЕ</t>
  </si>
  <si>
    <t xml:space="preserve">Накнада по утакмици  ГЛАВНИ судија </t>
  </si>
  <si>
    <t xml:space="preserve">Накнада по утакмици  ПОМОЋНЕ судије </t>
  </si>
  <si>
    <t xml:space="preserve">Накнада по утакмици  ДЕЛЕГАТ </t>
  </si>
  <si>
    <t xml:space="preserve">Накнада по утакмици  КОМЕСАР ЗА БЕЗБЕДНОСТ </t>
  </si>
  <si>
    <t xml:space="preserve">Накнада по утакмици  ЗАПИСНИЧАР И МЕРИОЦ ВРЕМЕНА </t>
  </si>
  <si>
    <t xml:space="preserve">Накнада по утакмици  ОСТАЛО </t>
  </si>
  <si>
    <t>РЕДНИ БРОЈ</t>
  </si>
  <si>
    <t>СВЕГА НАКНАДЕ ПО УТАКМИЦИ</t>
  </si>
  <si>
    <t>УКУПНА ВРЕДНОСТ</t>
  </si>
  <si>
    <t>Датум такмичења  ДОМАЋИН</t>
  </si>
  <si>
    <t>ПАРИ</t>
  </si>
  <si>
    <t>КОМПЛЕТ</t>
  </si>
  <si>
    <t>МАЈИЦЕ</t>
  </si>
  <si>
    <t>КОМАДА</t>
  </si>
  <si>
    <t>ОСТАЛО</t>
  </si>
  <si>
    <t>ТРОШКОВИ ПРЕВОЗА НА ГОСТОВАЊИМА</t>
  </si>
  <si>
    <t>Цена по КМ</t>
  </si>
  <si>
    <t xml:space="preserve">                                  УКУПНО ТРОШКОВИ ПРЕВОЗА</t>
  </si>
  <si>
    <t>Износ просечне накнаде</t>
  </si>
  <si>
    <t xml:space="preserve">                                  УКУПНО НАКНАДЕ ПРЕВОЗА ДОЛАСКА НА ТРЕНИНГ</t>
  </si>
  <si>
    <t>ЦЕНА</t>
  </si>
  <si>
    <t>ВРЕДНОСТ</t>
  </si>
  <si>
    <t xml:space="preserve"> Зараде и хонорари по уговорима (Прилог 3)</t>
  </si>
  <si>
    <t xml:space="preserve"> Трошкови службених лица и судија (Прилог 5)</t>
  </si>
  <si>
    <t xml:space="preserve"> Трошкови превоза на тренинг (Прилог 6)</t>
  </si>
  <si>
    <t xml:space="preserve"> Трошкови лекарске службе (Прилог 7)</t>
  </si>
  <si>
    <t xml:space="preserve"> Трошкови обезбеђења (Прилог 8)</t>
  </si>
  <si>
    <t xml:space="preserve"> Финансијске услуге (банкарске и књиговодствене)</t>
  </si>
  <si>
    <t>РЕКАПИТУЛАЦИЈА</t>
  </si>
  <si>
    <t xml:space="preserve"> Здравствени прегледи</t>
  </si>
  <si>
    <t xml:space="preserve"> Трошкови превоза на гостовању (Прилог 2)</t>
  </si>
  <si>
    <t>ЗАРАДЕ И ХОНОРАРИ СПОРТСКИХ СТРУЧЊАКА</t>
  </si>
  <si>
    <t>Износ уговорене зараде</t>
  </si>
  <si>
    <t xml:space="preserve">                                  УКУПНО ЗАРАДЕ И ХОНОРАРИ</t>
  </si>
  <si>
    <t>Прилог бр.10</t>
  </si>
  <si>
    <t>Л Е Г Е Н Д А</t>
  </si>
  <si>
    <t>Чланарине (Прилог 9)</t>
  </si>
  <si>
    <t>Донације, спонзорства (Прилог 10)</t>
  </si>
  <si>
    <t>УКУПНИ ТРОШКОВИ СЛУЖБЕНИХ ЛИЦА</t>
  </si>
  <si>
    <r>
      <rPr>
        <b/>
        <sz val="12"/>
        <color rgb="FFFF0000"/>
        <rFont val="Verdana"/>
        <family val="2"/>
      </rPr>
      <t>0.4</t>
    </r>
    <r>
      <rPr>
        <sz val="12"/>
        <color rgb="FFFF0000"/>
        <rFont val="Verdana"/>
        <family val="2"/>
      </rPr>
      <t xml:space="preserve">     ВРХ И ДНО СТРАНЕ</t>
    </r>
  </si>
  <si>
    <r>
      <rPr>
        <b/>
        <sz val="12"/>
        <color theme="1"/>
        <rFont val="Verdana"/>
        <family val="2"/>
      </rPr>
      <t>1.3</t>
    </r>
    <r>
      <rPr>
        <sz val="12"/>
        <color theme="1"/>
        <rFont val="Verdana"/>
        <family val="2"/>
      </rPr>
      <t xml:space="preserve">     ЛЕВО И ДЕСНО</t>
    </r>
  </si>
  <si>
    <t>ОСТАЛИ</t>
  </si>
  <si>
    <t>LANDSCAPE</t>
  </si>
  <si>
    <t xml:space="preserve"> РЕКАПИТУЛАЦИЈА ФИНАНСИЈСКОГ ПЛАНА</t>
  </si>
  <si>
    <t xml:space="preserve"> КОНТРОЛНИ ЛИСТ ЗА ПРОВЕРУ ПРИЛОЖЕНИХ ДОКАЗА</t>
  </si>
  <si>
    <t>PORTRAIT</t>
  </si>
  <si>
    <t>Ovo Uputstvo je sačinjeno radi olakšavanja pripreme dokumentacije za konkurs.</t>
  </si>
  <si>
    <t>2, 11, 12,13,14</t>
  </si>
  <si>
    <r>
      <t xml:space="preserve">ПРЕ ШТАМПАЊА ПОДЕСИТИ </t>
    </r>
    <r>
      <rPr>
        <b/>
        <sz val="12"/>
        <color rgb="FFFF0000"/>
        <rFont val="Verdana"/>
        <family val="2"/>
      </rPr>
      <t>ФОРМАТ А4</t>
    </r>
    <r>
      <rPr>
        <sz val="12"/>
        <color theme="1"/>
        <rFont val="Verdana"/>
        <family val="2"/>
      </rPr>
      <t xml:space="preserve"> И </t>
    </r>
    <r>
      <rPr>
        <b/>
        <sz val="12"/>
        <color rgb="FFFF0000"/>
        <rFont val="Verdana"/>
        <family val="2"/>
      </rPr>
      <t>МАРГИНЕ:</t>
    </r>
  </si>
  <si>
    <t>Образац 1</t>
  </si>
  <si>
    <t>ВРСТА ТРОШКОВА</t>
  </si>
  <si>
    <t xml:space="preserve">ЈЕДИНИЦА МЕРЕ </t>
  </si>
  <si>
    <t>КОЛИЧИНА</t>
  </si>
  <si>
    <t>Директни трошкови</t>
  </si>
  <si>
    <t>трошкови куповине остале основне опреме потребне за непосредну реализацију програма (струњаче, чамци, једрилице, гимнастичке справе, кошеви, голови и др.)</t>
  </si>
  <si>
    <t xml:space="preserve">трошкови изнајмљивања простора  </t>
  </si>
  <si>
    <t>трошкови изнајмљивања опреме и реквизита</t>
  </si>
  <si>
    <t>трошкови прилагођавања спортског објекта захтевима одржавања одређеног такмичења</t>
  </si>
  <si>
    <t>осигурање опреме потребне за непосредну реализацију програма</t>
  </si>
  <si>
    <t>визе</t>
  </si>
  <si>
    <t>превод докумената</t>
  </si>
  <si>
    <t>набавка средстава за опоравак спортиста, преписана од стране овлашћеног доктора</t>
  </si>
  <si>
    <t xml:space="preserve">трошкови спровођења јавних набавки </t>
  </si>
  <si>
    <t>Укупни оправдани директни трошкови</t>
  </si>
  <si>
    <t>Укупни индиректни трошкови (максимално 15% од оправданих директних трошкова)</t>
  </si>
  <si>
    <t>УКУПНО</t>
  </si>
  <si>
    <t>Popunjavaju se bela polja koja su nezaštićena.</t>
  </si>
  <si>
    <t>Crvena polja su predefinisana formulama i zaštićena.</t>
  </si>
  <si>
    <t>Obračun unetih podataka vrši se AUTOMATSKI.</t>
  </si>
  <si>
    <t>Nastavljate sa popunjavanjem belih nezaštićenih polja u rekapitulaciji.</t>
  </si>
  <si>
    <t>Svi uneti podaci automatski su PRENEŠENI U OBRAZAC 1.</t>
  </si>
  <si>
    <t>Pregledati Obrazac 1 i unesite direktno u tom obrascu samo neobuhvaćene troškove.</t>
  </si>
  <si>
    <t>Prekontrolišite sve pre štampe.</t>
  </si>
  <si>
    <t>Podesite format na A4 i margine shodno objašnjenju datom u Legendi.</t>
  </si>
  <si>
    <t>Odštampati sve obrasce i sačuvati ih u elektronskoj formi na CD ili fleš.</t>
  </si>
  <si>
    <t>Popuniti aplikacioni formular (Obrazac 1) bez tabele na strani 9 TROŠKOVI.</t>
  </si>
  <si>
    <t>Podneti komplet dokumentacije pre utvrdjenog roka za istek javnog poziva.</t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</si>
  <si>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такмичења)</t>
    </r>
    <r>
      <rPr>
        <sz val="14"/>
        <color theme="1"/>
        <rFont val="Times New Roman"/>
        <family val="1"/>
      </rPr>
      <t xml:space="preserve"> за спортисте и спортске стручњаке који непосредно учествују у реализацији програма </t>
    </r>
  </si>
  <si>
    <r>
      <t xml:space="preserve">трошкови куповине </t>
    </r>
    <r>
      <rPr>
        <b/>
        <sz val="14"/>
        <color theme="1"/>
        <rFont val="Times New Roman"/>
        <family val="1"/>
      </rPr>
      <t>спортске опреме</t>
    </r>
    <r>
      <rPr>
        <sz val="14"/>
        <color theme="1"/>
        <rFont val="Times New Roman"/>
        <family val="1"/>
      </rPr>
      <t xml:space="preserve"> (дресови, тренерке, торбе, лопте и др.) и реквизита</t>
    </r>
  </si>
  <si>
    <r>
      <t xml:space="preserve">трошкови смештаја и </t>
    </r>
    <r>
      <rPr>
        <b/>
        <sz val="14"/>
        <color theme="1"/>
        <rFont val="Times New Roman"/>
        <family val="1"/>
      </rPr>
      <t>исхране на гостовању</t>
    </r>
  </si>
  <si>
    <r>
      <t xml:space="preserve">трошкови </t>
    </r>
    <r>
      <rPr>
        <b/>
        <sz val="14"/>
        <color theme="1"/>
        <rFont val="Times New Roman"/>
        <family val="1"/>
      </rPr>
      <t>котизације</t>
    </r>
    <r>
      <rPr>
        <sz val="14"/>
        <color theme="1"/>
        <rFont val="Times New Roman"/>
        <family val="1"/>
      </rPr>
      <t xml:space="preserve"> за учешће на такмичењу</t>
    </r>
  </si>
  <si>
    <r>
      <rPr>
        <b/>
        <sz val="14"/>
        <color theme="1"/>
        <rFont val="Times New Roman"/>
        <family val="1"/>
      </rPr>
      <t xml:space="preserve">транспорт </t>
    </r>
    <r>
      <rPr>
        <sz val="14"/>
        <color theme="1"/>
        <rFont val="Times New Roman"/>
        <family val="1"/>
      </rPr>
      <t>опреме и реквизита</t>
    </r>
  </si>
  <si>
    <r>
      <rPr>
        <b/>
        <sz val="14"/>
        <color theme="1"/>
        <rFont val="Times New Roman"/>
        <family val="1"/>
      </rPr>
      <t>осигурање</t>
    </r>
    <r>
      <rPr>
        <sz val="14"/>
        <color theme="1"/>
        <rFont val="Times New Roman"/>
        <family val="1"/>
      </rPr>
      <t xml:space="preserve"> спортиста и спортских стручњака (члан 21. Закона о спорту)</t>
    </r>
  </si>
  <si>
    <r>
      <rPr>
        <b/>
        <sz val="14"/>
        <color theme="1"/>
        <rFont val="Times New Roman"/>
        <family val="1"/>
      </rPr>
      <t>финансијске услуге</t>
    </r>
    <r>
      <rPr>
        <sz val="14"/>
        <color theme="1"/>
        <rFont val="Times New Roman"/>
        <family val="1"/>
      </rPr>
      <t xml:space="preserve"> (банкарске и књиговодствене)</t>
    </r>
  </si>
  <si>
    <r>
      <rPr>
        <b/>
        <sz val="14"/>
        <color theme="1"/>
        <rFont val="Times New Roman"/>
        <family val="1"/>
      </rPr>
      <t>маркетинг</t>
    </r>
    <r>
      <rPr>
        <sz val="14"/>
        <color theme="1"/>
        <rFont val="Times New Roman"/>
        <family val="1"/>
      </rPr>
      <t xml:space="preserve"> и набавка пропагандног материјала</t>
    </r>
  </si>
  <si>
    <r>
      <t xml:space="preserve">ширење информација и комуникације, </t>
    </r>
    <r>
      <rPr>
        <b/>
        <sz val="14"/>
        <color theme="1"/>
        <rFont val="Times New Roman"/>
        <family val="1"/>
      </rPr>
      <t xml:space="preserve">снимање </t>
    </r>
  </si>
  <si>
    <r>
      <rPr>
        <b/>
        <sz val="14"/>
        <color theme="1"/>
        <rFont val="Times New Roman"/>
        <family val="1"/>
      </rPr>
      <t>здравствени прегледи</t>
    </r>
    <r>
      <rPr>
        <sz val="14"/>
        <color theme="1"/>
        <rFont val="Times New Roman"/>
        <family val="1"/>
      </rPr>
      <t xml:space="preserve"> спортиста, медицинска едукација, медицинска средства</t>
    </r>
  </si>
  <si>
    <r>
      <rPr>
        <b/>
        <sz val="14"/>
        <color theme="1"/>
        <rFont val="Times New Roman"/>
        <family val="1"/>
      </rPr>
      <t>антидопинг</t>
    </r>
    <r>
      <rPr>
        <sz val="14"/>
        <color theme="1"/>
        <rFont val="Times New Roman"/>
        <family val="1"/>
      </rPr>
      <t xml:space="preserve"> контрола и едукација</t>
    </r>
  </si>
  <si>
    <r>
      <t xml:space="preserve">спровођење екстерне </t>
    </r>
    <r>
      <rPr>
        <b/>
        <sz val="14"/>
        <color theme="1"/>
        <rFont val="Times New Roman"/>
        <family val="1"/>
      </rPr>
      <t>ревизије</t>
    </r>
    <r>
      <rPr>
        <sz val="14"/>
        <color theme="1"/>
        <rFont val="Times New Roman"/>
        <family val="1"/>
      </rPr>
      <t xml:space="preserve"> реализације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</si>
  <si>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>стручне литературе</t>
    </r>
    <r>
      <rPr>
        <sz val="14"/>
        <color theme="1"/>
        <rFont val="Times New Roman"/>
        <family val="1"/>
      </rPr>
      <t xml:space="preserve"> и компјутерских програма и опреме</t>
    </r>
  </si>
  <si>
    <r>
      <t xml:space="preserve">школарине и </t>
    </r>
    <r>
      <rPr>
        <b/>
        <sz val="14"/>
        <color theme="1"/>
        <rFont val="Times New Roman"/>
        <family val="1"/>
      </rPr>
      <t>стручно оспособљавање</t>
    </r>
    <r>
      <rPr>
        <sz val="14"/>
        <color theme="1"/>
        <rFont val="Times New Roman"/>
        <family val="1"/>
      </rPr>
      <t>, као и котизације за учешће у стручном усавршавању  спортским стручњацима и стручњацима у спорту</t>
    </r>
  </si>
  <si>
    <r>
      <t xml:space="preserve">трошкови </t>
    </r>
    <r>
      <rPr>
        <b/>
        <sz val="14"/>
        <color theme="1"/>
        <rFont val="Times New Roman"/>
        <family val="1"/>
      </rPr>
      <t>обезбеђења</t>
    </r>
  </si>
  <si>
    <r>
      <t xml:space="preserve">трошкови </t>
    </r>
    <r>
      <rPr>
        <b/>
        <sz val="14"/>
        <color theme="1"/>
        <rFont val="Times New Roman"/>
        <family val="1"/>
      </rPr>
      <t>лекарске</t>
    </r>
    <r>
      <rPr>
        <sz val="14"/>
        <color theme="1"/>
        <rFont val="Times New Roman"/>
        <family val="1"/>
      </rPr>
      <t xml:space="preserve"> службе</t>
    </r>
  </si>
  <si>
    <r>
      <t xml:space="preserve">набавка </t>
    </r>
    <r>
      <rPr>
        <b/>
        <sz val="14"/>
        <color theme="1"/>
        <rFont val="Times New Roman"/>
        <family val="1"/>
      </rPr>
      <t>пехара, медаља, диплома</t>
    </r>
    <r>
      <rPr>
        <sz val="14"/>
        <color theme="1"/>
        <rFont val="Times New Roman"/>
        <family val="1"/>
      </rPr>
      <t xml:space="preserve"> и сл.</t>
    </r>
  </si>
  <si>
    <r>
      <rPr>
        <b/>
        <sz val="14"/>
        <color theme="1"/>
        <rFont val="Times New Roman"/>
        <family val="1"/>
      </rPr>
      <t>дневнице</t>
    </r>
    <r>
      <rPr>
        <sz val="14"/>
        <color theme="1"/>
        <rFont val="Times New Roman"/>
        <family val="1"/>
      </rPr>
      <t xml:space="preserve"> других лица која учествују у реализацији програма</t>
    </r>
  </si>
  <si>
    <r>
      <rPr>
        <b/>
        <sz val="14"/>
        <color theme="1"/>
        <rFont val="Times New Roman"/>
        <family val="1"/>
      </rPr>
      <t>лекови</t>
    </r>
    <r>
      <rPr>
        <sz val="14"/>
        <color theme="1"/>
        <rFont val="Times New Roman"/>
        <family val="1"/>
      </rPr>
      <t>, суплементи и медицинска помагала</t>
    </r>
  </si>
  <si>
    <r>
      <t xml:space="preserve">набавка </t>
    </r>
    <r>
      <rPr>
        <b/>
        <sz val="14"/>
        <color theme="1"/>
        <rFont val="Times New Roman"/>
        <family val="1"/>
      </rPr>
      <t>канцеларијске опреме</t>
    </r>
    <r>
      <rPr>
        <sz val="14"/>
        <color theme="1"/>
        <rFont val="Times New Roman"/>
        <family val="1"/>
      </rPr>
      <t xml:space="preserve"> (компјутер, телефон, штампач, телевизор, пројектор и сл.) неопходне за реализацију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</si>
  <si>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 xml:space="preserve">канцеларијског материјала </t>
    </r>
    <r>
      <rPr>
        <sz val="14"/>
        <color theme="1"/>
        <rFont val="Times New Roman"/>
        <family val="1"/>
      </rPr>
      <t>неопходног за реализацију програма (оловке, папир и др.)</t>
    </r>
  </si>
  <si>
    <r>
      <rPr>
        <b/>
        <sz val="14"/>
        <color theme="1"/>
        <rFont val="Times New Roman"/>
        <family val="1"/>
      </rPr>
      <t>судијски</t>
    </r>
    <r>
      <rPr>
        <sz val="14"/>
        <color theme="1"/>
        <rFont val="Times New Roman"/>
        <family val="1"/>
      </rPr>
      <t xml:space="preserve"> трошкови</t>
    </r>
  </si>
  <si>
    <r>
      <rPr>
        <b/>
        <sz val="14"/>
        <color theme="1"/>
        <rFont val="Times New Roman"/>
        <family val="1"/>
      </rPr>
      <t>бруто зараде</t>
    </r>
    <r>
      <rPr>
        <sz val="14"/>
        <color theme="1"/>
        <rFont val="Times New Roman"/>
        <family val="1"/>
      </rPr>
      <t xml:space="preserve"> запослених код носиоца програма који </t>
    </r>
    <r>
      <rPr>
        <b/>
        <sz val="14"/>
        <color theme="1"/>
        <rFont val="Times New Roman"/>
        <family val="1"/>
      </rPr>
      <t>не реализују</t>
    </r>
    <r>
      <rPr>
        <sz val="14"/>
        <color theme="1"/>
        <rFont val="Times New Roman"/>
        <family val="1"/>
      </rPr>
      <t xml:space="preserve"> непосредно програмске активности</t>
    </r>
  </si>
  <si>
    <r>
      <rPr>
        <b/>
        <sz val="14"/>
        <color theme="1"/>
        <rFont val="Times New Roman"/>
        <family val="1"/>
      </rPr>
      <t>остали</t>
    </r>
    <r>
      <rPr>
        <sz val="14"/>
        <color theme="1"/>
        <rFont val="Times New Roman"/>
        <family val="1"/>
      </rPr>
      <t xml:space="preserve"> трошкови (трошкови комуналних услуга, ПТТ, интернет, канцеларијског материјала и сл.)</t>
    </r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</si>
  <si>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тренинг)</t>
    </r>
    <r>
      <rPr>
        <sz val="14"/>
        <color theme="1"/>
        <rFont val="Times New Roman"/>
        <family val="1"/>
      </rPr>
      <t xml:space="preserve"> за лица која  непосредно учествују у реализацији програма</t>
    </r>
  </si>
  <si>
    <r>
      <t xml:space="preserve">куповина и </t>
    </r>
    <r>
      <rPr>
        <b/>
        <sz val="14"/>
        <color theme="1"/>
        <rFont val="Times New Roman"/>
        <family val="1"/>
      </rPr>
      <t>изнајмљивање возила</t>
    </r>
  </si>
  <si>
    <r>
      <t xml:space="preserve">трошкови </t>
    </r>
    <r>
      <rPr>
        <b/>
        <sz val="14"/>
        <color theme="1"/>
        <rFont val="Times New Roman"/>
        <family val="1"/>
      </rPr>
      <t>зараде</t>
    </r>
    <r>
      <rPr>
        <sz val="14"/>
        <color theme="1"/>
        <rFont val="Times New Roman"/>
        <family val="1"/>
      </rPr>
      <t xml:space="preserve"> лица запослених на реализацији програма </t>
    </r>
    <r>
      <rPr>
        <b/>
        <sz val="14"/>
        <color theme="1"/>
        <rFont val="Times New Roman"/>
        <family val="1"/>
      </rPr>
      <t>(бруто зарада)</t>
    </r>
  </si>
  <si>
    <r>
      <rPr>
        <b/>
        <sz val="14"/>
        <color theme="1"/>
        <rFont val="Times New Roman"/>
        <family val="1"/>
      </rPr>
      <t>хонорари</t>
    </r>
    <r>
      <rPr>
        <sz val="14"/>
        <color theme="1"/>
        <rFont val="Times New Roman"/>
        <family val="1"/>
      </rPr>
      <t xml:space="preserve"> лица која учествују у реализацији програма - </t>
    </r>
    <r>
      <rPr>
        <b/>
        <sz val="14"/>
        <color theme="1"/>
        <rFont val="Times New Roman"/>
        <family val="1"/>
      </rPr>
      <t>хранарина спортиста</t>
    </r>
  </si>
  <si>
    <t>УКУПНО ТРОШКОВИ ЛЕКАРСКЕ СЛУЖБЕ</t>
  </si>
  <si>
    <t>УКУПНО ТРОШКОВИ ОБЕЗБЕЂЕЊА</t>
  </si>
  <si>
    <r>
      <rPr>
        <b/>
        <sz val="14"/>
        <color theme="1"/>
        <rFont val="Times New Roman"/>
        <family val="1"/>
      </rPr>
      <t>штампање</t>
    </r>
    <r>
      <rPr>
        <sz val="14"/>
        <color theme="1"/>
        <rFont val="Times New Roman"/>
        <family val="1"/>
      </rPr>
      <t xml:space="preserve"> публикација и материјала</t>
    </r>
  </si>
  <si>
    <r>
      <t xml:space="preserve">чланске обавезе према  надлежном националном спортском савезу </t>
    </r>
    <r>
      <rPr>
        <b/>
        <sz val="14"/>
        <color theme="1"/>
        <rFont val="Times New Roman"/>
        <family val="1"/>
      </rPr>
      <t>(све котизације)</t>
    </r>
  </si>
  <si>
    <t xml:space="preserve"> Трошкови смештаја и исхране на гостовању</t>
  </si>
  <si>
    <t xml:space="preserve"> Трошкови горива за сопствено возило у сл. сврхе</t>
  </si>
  <si>
    <t xml:space="preserve"> Осигурање спортиста</t>
  </si>
  <si>
    <r>
      <t xml:space="preserve">трошкови </t>
    </r>
    <r>
      <rPr>
        <b/>
        <sz val="14"/>
        <color theme="1"/>
        <rFont val="Times New Roman"/>
        <family val="1"/>
      </rPr>
      <t>припрема</t>
    </r>
  </si>
  <si>
    <t>Р. БР.</t>
  </si>
  <si>
    <r>
      <t>осигурање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учесника такмичења</t>
    </r>
  </si>
  <si>
    <t>Puno uspeha u ovom vrlo jednostavnom poslu!</t>
  </si>
  <si>
    <t>U P U T S T V O</t>
  </si>
  <si>
    <r>
      <rPr>
        <b/>
        <i/>
        <sz val="10"/>
        <color theme="1"/>
        <rFont val="Times"/>
        <charset val="238"/>
      </rPr>
      <t xml:space="preserve">НАСТАЛИХ ПРОМЕНА </t>
    </r>
    <r>
      <rPr>
        <i/>
        <sz val="10"/>
        <color theme="1"/>
        <rFont val="Times"/>
        <charset val="238"/>
      </rPr>
      <t>ОД ПОСЛЕДЊЕГ ЈАВНОГ ПОЗИВА !!!</t>
    </r>
  </si>
  <si>
    <r>
      <t>НАПОМЕНА:</t>
    </r>
    <r>
      <rPr>
        <i/>
        <sz val="10"/>
        <color theme="1"/>
        <rFont val="Times New Roman"/>
        <family val="1"/>
      </rPr>
      <t xml:space="preserve"> ПРИЛОЗИ ОЗНАЧЕНИ </t>
    </r>
    <r>
      <rPr>
        <b/>
        <i/>
        <u/>
        <sz val="10"/>
        <color theme="1"/>
        <rFont val="Times New Roman"/>
        <family val="1"/>
      </rPr>
      <t>КУРСИВОМ</t>
    </r>
    <r>
      <rPr>
        <i/>
        <sz val="10"/>
        <color theme="1"/>
        <rFont val="Times New Roman"/>
        <family val="1"/>
      </rPr>
      <t xml:space="preserve">  ДОСТАВЉАЈУ СЕ САМО У СЛУЧАЈУ </t>
    </r>
  </si>
  <si>
    <r>
      <t>примерак обрасца</t>
    </r>
    <r>
      <rPr>
        <b/>
        <sz val="12"/>
        <color theme="1"/>
        <rFont val="Times"/>
        <charset val="238"/>
      </rPr>
      <t xml:space="preserve"> предлога програма</t>
    </r>
  </si>
  <si>
    <t>календар такмичења за све селекције</t>
  </si>
  <si>
    <r>
      <t xml:space="preserve">потврда о </t>
    </r>
    <r>
      <rPr>
        <b/>
        <sz val="12"/>
        <color theme="1"/>
        <rFont val="Times"/>
        <charset val="238"/>
      </rPr>
      <t xml:space="preserve">пласману и рангу </t>
    </r>
    <r>
      <rPr>
        <sz val="12"/>
        <color theme="1"/>
        <rFont val="Times"/>
        <family val="1"/>
      </rPr>
      <t>такмичења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</si>
  <si>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</si>
  <si>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rPr>
        <b/>
        <sz val="12"/>
        <color theme="1"/>
        <rFont val="Times"/>
        <charset val="238"/>
      </rPr>
      <t>уговор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</si>
  <si>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t xml:space="preserve">попуњенa и оверена </t>
    </r>
    <r>
      <rPr>
        <b/>
        <sz val="12"/>
        <color theme="1"/>
        <rFont val="Times"/>
        <charset val="238"/>
      </rPr>
      <t>књига чланова</t>
    </r>
  </si>
  <si>
    <r>
      <rPr>
        <b/>
        <sz val="12"/>
        <color theme="1"/>
        <rFont val="Times"/>
        <charset val="238"/>
      </rPr>
      <t>изјава</t>
    </r>
    <r>
      <rPr>
        <sz val="12"/>
        <color theme="1"/>
        <rFont val="Times"/>
        <family val="1"/>
      </rPr>
      <t xml:space="preserve"> да не постоје препреке из Закона о спорту и наменском трошењу средстава</t>
    </r>
  </si>
  <si>
    <r>
      <t xml:space="preserve">потврда </t>
    </r>
    <r>
      <rPr>
        <b/>
        <sz val="12"/>
        <color theme="1"/>
        <rFont val="Times"/>
        <charset val="238"/>
      </rPr>
      <t>(доказ)</t>
    </r>
    <r>
      <rPr>
        <sz val="12"/>
        <color theme="1"/>
        <rFont val="Times"/>
        <family val="1"/>
      </rPr>
      <t xml:space="preserve"> о активном статусу у јесењем делу текуће године</t>
    </r>
  </si>
  <si>
    <r>
      <rPr>
        <b/>
        <sz val="12"/>
        <color theme="1"/>
        <rFont val="Times"/>
        <charset val="238"/>
      </rPr>
      <t>диплома</t>
    </r>
    <r>
      <rPr>
        <sz val="12"/>
        <color theme="1"/>
        <rFont val="Times"/>
        <family val="1"/>
      </rPr>
      <t>, дозвола за рад - лиценца или уверење националног гранског савеза о стручној оспособљености спорт. стручњака</t>
    </r>
  </si>
  <si>
    <r>
      <t xml:space="preserve">предлог програма у </t>
    </r>
    <r>
      <rPr>
        <b/>
        <sz val="12"/>
        <color theme="1"/>
        <rFont val="Times"/>
        <charset val="238"/>
      </rPr>
      <t>електронском</t>
    </r>
    <r>
      <rPr>
        <sz val="12"/>
        <color theme="1"/>
        <rFont val="Times"/>
        <family val="1"/>
      </rPr>
      <t xml:space="preserve"> облику</t>
    </r>
  </si>
  <si>
    <t>Прилог бр.11</t>
  </si>
  <si>
    <t>ОСТАЛИ ТРОШКОВИ</t>
  </si>
  <si>
    <t>Назив ТРОШКА</t>
  </si>
  <si>
    <t xml:space="preserve"> Остали трошкови</t>
  </si>
  <si>
    <r>
      <rPr>
        <b/>
        <sz val="12"/>
        <color theme="1"/>
        <rFont val="Times"/>
        <charset val="238"/>
      </rPr>
      <t>финансијски план</t>
    </r>
    <r>
      <rPr>
        <sz val="12"/>
        <color theme="1"/>
        <rFont val="Times"/>
        <family val="1"/>
      </rPr>
      <t xml:space="preserve"> са контролним листом (Прилог 1-12) и </t>
    </r>
    <r>
      <rPr>
        <b/>
        <sz val="12"/>
        <color theme="1"/>
        <rFont val="Times"/>
        <charset val="238"/>
      </rPr>
      <t>трошковник</t>
    </r>
    <r>
      <rPr>
        <sz val="12"/>
        <color theme="1"/>
        <rFont val="Times"/>
        <family val="1"/>
      </rPr>
      <t xml:space="preserve"> (14)</t>
    </r>
  </si>
  <si>
    <t xml:space="preserve">                                                                                 УКУПНО ОСТАЛИ ТРОШКОВИ</t>
  </si>
  <si>
    <t>Udruženje popunjava redom formulare od 1 do 11.</t>
  </si>
  <si>
    <t>Svi uneti podaci automatski su ISTOVREMENO uneti u REKAPITULACIJU - BROJ 12</t>
  </si>
  <si>
    <t>Čekiraj na obrascu broj 13 podnetu dokumentaciju.</t>
  </si>
  <si>
    <t xml:space="preserve"> Приходи од донација и спонзорства (Прилог 11)</t>
  </si>
  <si>
    <t xml:space="preserve"> Приходи од чланарина (Прилог 10)</t>
  </si>
  <si>
    <t xml:space="preserve"> Остали трошкови (Прилог 9)</t>
  </si>
  <si>
    <t>УКУПНО растојање у км</t>
  </si>
  <si>
    <r>
      <rPr>
        <b/>
        <sz val="14"/>
        <color theme="1"/>
        <rFont val="Times New Roman"/>
        <family val="1"/>
      </rPr>
      <t>дневнице спортиста</t>
    </r>
    <r>
      <rPr>
        <sz val="14"/>
        <color theme="1"/>
        <rFont val="Times New Roman"/>
        <family val="1"/>
      </rPr>
      <t xml:space="preserve"> и спортских стручњака који учествују на </t>
    </r>
    <r>
      <rPr>
        <b/>
        <sz val="14"/>
        <color theme="1"/>
        <rFont val="Times New Roman"/>
        <family val="1"/>
      </rPr>
      <t>припремама</t>
    </r>
    <r>
      <rPr>
        <sz val="14"/>
        <color theme="1"/>
        <rFont val="Times New Roman"/>
        <family val="1"/>
      </rPr>
      <t xml:space="preserve"> или спортском такмичењу</t>
    </r>
  </si>
  <si>
    <t>пропратно писмо</t>
  </si>
  <si>
    <r>
      <t xml:space="preserve">копија годишњег извештаја и </t>
    </r>
    <r>
      <rPr>
        <b/>
        <i/>
        <sz val="12"/>
        <color theme="1"/>
        <rFont val="Times"/>
      </rPr>
      <t>завршног рачуна</t>
    </r>
    <r>
      <rPr>
        <i/>
        <sz val="12"/>
        <color theme="1"/>
        <rFont val="Times"/>
      </rPr>
      <t xml:space="preserve"> за претходну годину</t>
    </r>
  </si>
  <si>
    <r>
      <t xml:space="preserve">доказ о датуму </t>
    </r>
    <r>
      <rPr>
        <b/>
        <i/>
        <sz val="12"/>
        <color theme="1"/>
        <rFont val="Times"/>
      </rPr>
      <t>оснивања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</si>
  <si>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броју такмичарских селекција  у редовном систему такмичења: </t>
    </r>
    <r>
      <rPr>
        <b/>
        <sz val="12"/>
        <color theme="1"/>
        <rFont val="Times"/>
      </rPr>
      <t>копија списка лиценцираних играча</t>
    </r>
    <r>
      <rPr>
        <sz val="12"/>
        <color theme="1"/>
        <rFont val="Times"/>
        <family val="1"/>
      </rPr>
      <t xml:space="preserve">, доказ о пласману - </t>
    </r>
    <r>
      <rPr>
        <b/>
        <sz val="12"/>
        <color theme="1"/>
        <rFont val="Times"/>
        <charset val="238"/>
      </rPr>
      <t>табела</t>
    </r>
    <r>
      <rPr>
        <sz val="12"/>
        <color theme="1"/>
        <rFont val="Times"/>
        <family val="1"/>
      </rPr>
      <t xml:space="preserve">, </t>
    </r>
    <r>
      <rPr>
        <b/>
        <sz val="12"/>
        <color theme="1"/>
        <rFont val="Times"/>
        <charset val="238"/>
      </rPr>
      <t>календар</t>
    </r>
    <r>
      <rPr>
        <sz val="12"/>
        <color theme="1"/>
        <rFont val="Times"/>
        <family val="1"/>
      </rPr>
      <t xml:space="preserve"> такмичења</t>
    </r>
  </si>
  <si>
    <t>план тренажних активности</t>
  </si>
  <si>
    <t>СРПСКИ ВИЛБАЛСКИ САВЕЗ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</si>
</sst>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i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i/>
      <sz val="12"/>
      <color theme="1"/>
      <name val="Times"/>
      <family val="1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i/>
      <sz val="12"/>
      <color theme="1"/>
      <name val="Times"/>
      <charset val="238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2"/>
      <color theme="1"/>
      <name val="Verdana"/>
      <family val="2"/>
    </font>
    <font>
      <b/>
      <i/>
      <sz val="14"/>
      <color theme="1"/>
      <name val="Verdana"/>
      <family val="2"/>
    </font>
    <font>
      <b/>
      <sz val="10"/>
      <color theme="1"/>
      <name val="Times"/>
      <charset val="238"/>
    </font>
    <font>
      <u/>
      <sz val="12"/>
      <color theme="1"/>
      <name val="Times"/>
      <family val="1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Times"/>
      <charset val="238"/>
    </font>
    <font>
      <b/>
      <i/>
      <sz val="10"/>
      <color theme="1"/>
      <name val="Times"/>
      <charset val="238"/>
    </font>
    <font>
      <b/>
      <i/>
      <u/>
      <sz val="10"/>
      <color theme="1"/>
      <name val="Times New Roman"/>
      <family val="1"/>
    </font>
    <font>
      <sz val="12"/>
      <color theme="1"/>
      <name val="Times"/>
      <charset val="238"/>
    </font>
    <font>
      <b/>
      <sz val="12"/>
      <color theme="1"/>
      <name val="Times"/>
      <charset val="238"/>
    </font>
    <font>
      <sz val="12"/>
      <color theme="1"/>
      <name val="Times"/>
    </font>
    <font>
      <i/>
      <sz val="12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right"/>
    </xf>
    <xf numFmtId="3" fontId="1" fillId="4" borderId="1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26" fillId="0" borderId="1" xfId="0" applyFont="1" applyBorder="1"/>
    <xf numFmtId="0" fontId="1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5" borderId="11" xfId="0" applyFont="1" applyFill="1" applyBorder="1" applyAlignment="1">
      <alignment horizontal="center" vertical="center" wrapText="1"/>
    </xf>
    <xf numFmtId="4" fontId="31" fillId="5" borderId="11" xfId="0" applyNumberFormat="1" applyFont="1" applyFill="1" applyBorder="1" applyAlignment="1">
      <alignment horizontal="center" vertical="center" textRotation="255" wrapText="1"/>
    </xf>
    <xf numFmtId="4" fontId="31" fillId="5" borderId="12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4" fontId="32" fillId="0" borderId="1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justify" vertical="center" wrapText="1"/>
    </xf>
    <xf numFmtId="4" fontId="32" fillId="0" borderId="6" xfId="0" applyNumberFormat="1" applyFont="1" applyBorder="1" applyAlignment="1" applyProtection="1">
      <alignment horizontal="right" vertical="center" wrapText="1"/>
      <protection locked="0"/>
    </xf>
    <xf numFmtId="0" fontId="29" fillId="6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justify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12" xfId="0" applyNumberFormat="1" applyFont="1" applyBorder="1" applyAlignment="1">
      <alignment horizontal="right" vertical="center" wrapText="1"/>
    </xf>
    <xf numFmtId="0" fontId="29" fillId="7" borderId="17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32" fillId="0" borderId="6" xfId="0" applyNumberFormat="1" applyFont="1" applyBorder="1" applyAlignment="1" applyProtection="1">
      <alignment horizontal="right" vertical="center" wrapText="1"/>
    </xf>
    <xf numFmtId="4" fontId="32" fillId="0" borderId="1" xfId="0" applyNumberFormat="1" applyFont="1" applyBorder="1" applyAlignment="1" applyProtection="1">
      <alignment horizontal="right" vertical="center" wrapText="1"/>
    </xf>
    <xf numFmtId="0" fontId="3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35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6" fillId="0" borderId="0" xfId="0" applyFont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4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1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3" fontId="1" fillId="4" borderId="1" xfId="0" applyNumberFormat="1" applyFont="1" applyFill="1" applyBorder="1" applyAlignment="1">
      <alignment horizontal="center" vertical="center" textRotation="18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14" xfId="0" applyNumberFormat="1" applyFont="1" applyFill="1" applyBorder="1" applyAlignment="1">
      <alignment horizontal="center" vertical="center" wrapText="1"/>
    </xf>
    <xf numFmtId="4" fontId="31" fillId="2" borderId="19" xfId="0" applyNumberFormat="1" applyFont="1" applyFill="1" applyBorder="1" applyAlignment="1">
      <alignment horizontal="center" vertical="center" wrapText="1"/>
    </xf>
    <xf numFmtId="4" fontId="31" fillId="2" borderId="20" xfId="0" applyNumberFormat="1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 wrapText="1"/>
    </xf>
    <xf numFmtId="4" fontId="31" fillId="7" borderId="19" xfId="0" applyNumberFormat="1" applyFont="1" applyFill="1" applyBorder="1" applyAlignment="1">
      <alignment horizontal="center" vertical="center" wrapText="1"/>
    </xf>
    <xf numFmtId="4" fontId="31" fillId="7" borderId="20" xfId="0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5" borderId="22" xfId="0" applyNumberFormat="1" applyFont="1" applyFill="1" applyBorder="1" applyAlignment="1">
      <alignment horizontal="center" vertical="center" wrapText="1"/>
    </xf>
    <xf numFmtId="4" fontId="31" fillId="5" borderId="20" xfId="0" applyNumberFormat="1" applyFont="1" applyFill="1" applyBorder="1" applyAlignment="1">
      <alignment horizontal="center" vertical="center" wrapText="1"/>
    </xf>
    <xf numFmtId="4" fontId="31" fillId="5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0066"/>
      <color rgb="FFFFFFFF"/>
      <color rgb="FFD8D8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workbookViewId="0">
      <selection activeCell="O12" sqref="O12"/>
    </sheetView>
  </sheetViews>
  <sheetFormatPr defaultRowHeight="18.75"/>
  <cols>
    <col min="1" max="1" width="1.85546875" style="140" customWidth="1"/>
    <col min="2" max="16384" width="9.140625" style="140"/>
  </cols>
  <sheetData>
    <row r="1" spans="2:8" ht="8.25" customHeight="1"/>
    <row r="2" spans="2:8">
      <c r="B2" s="150" t="s">
        <v>229</v>
      </c>
      <c r="C2" s="150"/>
      <c r="D2" s="150"/>
      <c r="E2" s="150"/>
      <c r="F2" s="150"/>
      <c r="G2" s="150"/>
      <c r="H2" s="150"/>
    </row>
    <row r="3" spans="2:8" ht="8.25" customHeight="1"/>
    <row r="4" spans="2:8">
      <c r="B4" s="140" t="s">
        <v>159</v>
      </c>
    </row>
    <row r="5" spans="2:8">
      <c r="B5" s="140" t="s">
        <v>248</v>
      </c>
    </row>
    <row r="6" spans="2:8">
      <c r="B6" s="140" t="s">
        <v>179</v>
      </c>
    </row>
    <row r="7" spans="2:8">
      <c r="B7" s="140" t="s">
        <v>180</v>
      </c>
    </row>
    <row r="8" spans="2:8">
      <c r="B8" s="140" t="s">
        <v>181</v>
      </c>
    </row>
    <row r="9" spans="2:8">
      <c r="B9" s="140" t="s">
        <v>249</v>
      </c>
    </row>
    <row r="10" spans="2:8">
      <c r="B10" s="140" t="s">
        <v>182</v>
      </c>
    </row>
    <row r="11" spans="2:8">
      <c r="B11" s="140" t="s">
        <v>183</v>
      </c>
    </row>
    <row r="12" spans="2:8">
      <c r="B12" s="140" t="s">
        <v>184</v>
      </c>
    </row>
    <row r="13" spans="2:8">
      <c r="B13" s="140" t="s">
        <v>185</v>
      </c>
    </row>
    <row r="14" spans="2:8">
      <c r="B14" s="140" t="s">
        <v>186</v>
      </c>
    </row>
    <row r="15" spans="2:8">
      <c r="B15" s="140" t="s">
        <v>187</v>
      </c>
    </row>
    <row r="16" spans="2:8" ht="6" customHeight="1"/>
    <row r="17" spans="2:2">
      <c r="B17" s="140" t="s">
        <v>250</v>
      </c>
    </row>
    <row r="18" spans="2:2" ht="6" customHeight="1"/>
    <row r="19" spans="2:2">
      <c r="B19" s="141" t="s">
        <v>188</v>
      </c>
    </row>
    <row r="20" spans="2:2" ht="8.25" customHeight="1"/>
    <row r="21" spans="2:2">
      <c r="B21" s="140" t="s">
        <v>189</v>
      </c>
    </row>
    <row r="22" spans="2:2" ht="8.25" customHeight="1"/>
    <row r="23" spans="2:2">
      <c r="B23" s="140" t="s">
        <v>228</v>
      </c>
    </row>
  </sheetData>
  <sheetProtection password="813D" sheet="1" objects="1" scenarios="1"/>
  <mergeCells count="1">
    <mergeCell ref="B2:H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4" zoomScaleSheetLayoutView="100" workbookViewId="0">
      <selection activeCell="B7" sqref="B7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55</v>
      </c>
    </row>
    <row r="3" spans="1:7" ht="15.75" customHeight="1">
      <c r="A3" s="155" t="s">
        <v>110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219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B18" sqref="B18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56</v>
      </c>
    </row>
    <row r="3" spans="1:6" ht="15.75" customHeight="1">
      <c r="A3" s="155" t="s">
        <v>243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244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78"/>
      <c r="C7" s="77"/>
      <c r="D7" s="74"/>
      <c r="E7" s="75"/>
      <c r="F7" s="28">
        <f>D7*E7</f>
        <v>0</v>
      </c>
    </row>
    <row r="8" spans="1:6" ht="15.95" customHeight="1">
      <c r="A8" s="35">
        <v>2</v>
      </c>
      <c r="B8" s="78"/>
      <c r="C8" s="77"/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78"/>
      <c r="C9" s="77"/>
      <c r="D9" s="74"/>
      <c r="E9" s="75"/>
      <c r="F9" s="28">
        <f t="shared" si="0"/>
        <v>0</v>
      </c>
    </row>
    <row r="10" spans="1:6" ht="15.95" customHeight="1">
      <c r="A10" s="35">
        <v>4</v>
      </c>
      <c r="B10" s="146"/>
      <c r="C10" s="146"/>
      <c r="D10" s="74"/>
      <c r="E10" s="75"/>
      <c r="F10" s="28">
        <f>D10*E10</f>
        <v>0</v>
      </c>
    </row>
    <row r="11" spans="1:6" ht="15.95" customHeight="1">
      <c r="A11" s="35">
        <v>5</v>
      </c>
      <c r="B11" s="78"/>
      <c r="C11" s="77"/>
      <c r="D11" s="74"/>
      <c r="E11" s="75"/>
      <c r="F11" s="28">
        <f t="shared" si="0"/>
        <v>0</v>
      </c>
    </row>
    <row r="12" spans="1:6" ht="15.95" customHeight="1">
      <c r="A12" s="35">
        <v>6</v>
      </c>
      <c r="B12" s="78"/>
      <c r="C12" s="77"/>
      <c r="D12" s="74"/>
      <c r="E12" s="75"/>
      <c r="F12" s="28">
        <f t="shared" si="0"/>
        <v>0</v>
      </c>
    </row>
    <row r="13" spans="1:6" ht="15.95" customHeight="1">
      <c r="A13" s="35">
        <v>7</v>
      </c>
      <c r="B13" s="78"/>
      <c r="C13" s="77"/>
      <c r="D13" s="74"/>
      <c r="E13" s="75"/>
      <c r="F13" s="28">
        <f t="shared" si="0"/>
        <v>0</v>
      </c>
    </row>
    <row r="14" spans="1:6" ht="15.95" customHeight="1">
      <c r="A14" s="35">
        <v>8</v>
      </c>
      <c r="B14" s="78"/>
      <c r="C14" s="77"/>
      <c r="D14" s="74"/>
      <c r="E14" s="75"/>
      <c r="F14" s="28">
        <f t="shared" si="0"/>
        <v>0</v>
      </c>
    </row>
    <row r="15" spans="1:6" ht="15.95" customHeight="1">
      <c r="A15" s="35">
        <v>9</v>
      </c>
      <c r="B15" s="78"/>
      <c r="C15" s="77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247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3:F5"/>
    <mergeCell ref="A27:E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F14" sqref="F14"/>
    </sheetView>
  </sheetViews>
  <sheetFormatPr defaultRowHeight="15.75"/>
  <cols>
    <col min="1" max="1" width="6.5703125" style="5" customWidth="1"/>
    <col min="2" max="2" width="31" style="3" customWidth="1"/>
    <col min="3" max="3" width="25.7109375" style="4" customWidth="1"/>
    <col min="4" max="4" width="18.85546875" style="14" customWidth="1"/>
    <col min="5" max="5" width="16.140625" style="3" customWidth="1"/>
    <col min="6" max="6" width="16.28515625" style="3" customWidth="1"/>
    <col min="7" max="7" width="21.140625" style="1" customWidth="1"/>
    <col min="8" max="16384" width="9.140625" style="3"/>
  </cols>
  <sheetData>
    <row r="1" spans="1:7">
      <c r="G1" s="10" t="s">
        <v>147</v>
      </c>
    </row>
    <row r="2" spans="1:7" ht="7.5" customHeight="1"/>
    <row r="3" spans="1:7" ht="15.75" customHeight="1">
      <c r="A3" s="155" t="s">
        <v>51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52</v>
      </c>
      <c r="F6" s="12" t="s">
        <v>53</v>
      </c>
      <c r="G6" s="12" t="s">
        <v>11</v>
      </c>
    </row>
    <row r="7" spans="1:7" ht="15.95" customHeight="1">
      <c r="A7" s="35">
        <v>1</v>
      </c>
      <c r="B7" s="91"/>
      <c r="C7" s="81"/>
      <c r="D7" s="82"/>
      <c r="E7" s="92"/>
      <c r="F7" s="86"/>
      <c r="G7" s="26">
        <f>E7*F7</f>
        <v>0</v>
      </c>
    </row>
    <row r="8" spans="1:7" ht="15.95" customHeight="1">
      <c r="A8" s="35">
        <v>2</v>
      </c>
      <c r="B8" s="91"/>
      <c r="C8" s="81"/>
      <c r="D8" s="82"/>
      <c r="E8" s="92"/>
      <c r="F8" s="86"/>
      <c r="G8" s="26">
        <f t="shared" ref="G8:G26" si="0">E8*F8</f>
        <v>0</v>
      </c>
    </row>
    <row r="9" spans="1:7" ht="15.95" customHeight="1">
      <c r="A9" s="35">
        <v>3</v>
      </c>
      <c r="B9" s="91"/>
      <c r="C9" s="81"/>
      <c r="D9" s="82"/>
      <c r="E9" s="92"/>
      <c r="F9" s="86"/>
      <c r="G9" s="26">
        <f t="shared" si="0"/>
        <v>0</v>
      </c>
    </row>
    <row r="10" spans="1:7" ht="15.95" customHeight="1">
      <c r="A10" s="35">
        <v>4</v>
      </c>
      <c r="B10" s="91"/>
      <c r="C10" s="81"/>
      <c r="D10" s="82"/>
      <c r="E10" s="92"/>
      <c r="F10" s="86"/>
      <c r="G10" s="26">
        <f t="shared" si="0"/>
        <v>0</v>
      </c>
    </row>
    <row r="11" spans="1:7" ht="15.95" customHeight="1">
      <c r="A11" s="35">
        <v>5</v>
      </c>
      <c r="B11" s="91"/>
      <c r="C11" s="81"/>
      <c r="D11" s="82"/>
      <c r="E11" s="92"/>
      <c r="F11" s="86"/>
      <c r="G11" s="26">
        <f t="shared" si="0"/>
        <v>0</v>
      </c>
    </row>
    <row r="12" spans="1:7" ht="15.95" customHeight="1">
      <c r="A12" s="35">
        <v>6</v>
      </c>
      <c r="B12" s="91"/>
      <c r="C12" s="81"/>
      <c r="D12" s="82"/>
      <c r="E12" s="92"/>
      <c r="F12" s="86"/>
      <c r="G12" s="26">
        <f t="shared" si="0"/>
        <v>0</v>
      </c>
    </row>
    <row r="13" spans="1:7" ht="15.95" customHeight="1">
      <c r="A13" s="35">
        <v>7</v>
      </c>
      <c r="B13" s="91"/>
      <c r="C13" s="81"/>
      <c r="D13" s="82"/>
      <c r="E13" s="92"/>
      <c r="F13" s="86"/>
      <c r="G13" s="26">
        <f t="shared" si="0"/>
        <v>0</v>
      </c>
    </row>
    <row r="14" spans="1:7" ht="15.95" customHeight="1">
      <c r="A14" s="35">
        <v>8</v>
      </c>
      <c r="B14" s="91"/>
      <c r="C14" s="81"/>
      <c r="D14" s="82"/>
      <c r="E14" s="92"/>
      <c r="F14" s="86"/>
      <c r="G14" s="26">
        <f t="shared" si="0"/>
        <v>0</v>
      </c>
    </row>
    <row r="15" spans="1:7" ht="15.95" customHeight="1">
      <c r="A15" s="35">
        <v>9</v>
      </c>
      <c r="B15" s="91"/>
      <c r="C15" s="81"/>
      <c r="D15" s="82"/>
      <c r="E15" s="92"/>
      <c r="F15" s="86"/>
      <c r="G15" s="26">
        <f t="shared" si="0"/>
        <v>0</v>
      </c>
    </row>
    <row r="16" spans="1:7" ht="15.95" customHeight="1">
      <c r="A16" s="35">
        <v>10</v>
      </c>
      <c r="B16" s="91"/>
      <c r="C16" s="81"/>
      <c r="D16" s="82"/>
      <c r="E16" s="92"/>
      <c r="F16" s="86"/>
      <c r="G16" s="26">
        <f t="shared" si="0"/>
        <v>0</v>
      </c>
    </row>
    <row r="17" spans="1:7" ht="15.95" customHeight="1">
      <c r="A17" s="35">
        <v>11</v>
      </c>
      <c r="B17" s="91"/>
      <c r="C17" s="81"/>
      <c r="D17" s="82"/>
      <c r="E17" s="92"/>
      <c r="F17" s="86"/>
      <c r="G17" s="26">
        <f t="shared" si="0"/>
        <v>0</v>
      </c>
    </row>
    <row r="18" spans="1:7" ht="15.95" customHeight="1">
      <c r="A18" s="35">
        <v>12</v>
      </c>
      <c r="B18" s="91"/>
      <c r="C18" s="81"/>
      <c r="D18" s="82"/>
      <c r="E18" s="92"/>
      <c r="F18" s="86"/>
      <c r="G18" s="26">
        <f t="shared" si="0"/>
        <v>0</v>
      </c>
    </row>
    <row r="19" spans="1:7" ht="15.95" customHeight="1">
      <c r="A19" s="35">
        <v>13</v>
      </c>
      <c r="B19" s="91"/>
      <c r="C19" s="81"/>
      <c r="D19" s="82"/>
      <c r="E19" s="92"/>
      <c r="F19" s="86"/>
      <c r="G19" s="26">
        <f t="shared" si="0"/>
        <v>0</v>
      </c>
    </row>
    <row r="20" spans="1:7" ht="15.95" customHeight="1">
      <c r="A20" s="35">
        <v>14</v>
      </c>
      <c r="B20" s="91"/>
      <c r="C20" s="81"/>
      <c r="D20" s="82"/>
      <c r="E20" s="92"/>
      <c r="F20" s="86"/>
      <c r="G20" s="26">
        <f t="shared" si="0"/>
        <v>0</v>
      </c>
    </row>
    <row r="21" spans="1:7" ht="15.95" customHeight="1">
      <c r="A21" s="35">
        <v>15</v>
      </c>
      <c r="B21" s="91"/>
      <c r="C21" s="81"/>
      <c r="D21" s="82"/>
      <c r="E21" s="92"/>
      <c r="F21" s="86"/>
      <c r="G21" s="26">
        <f t="shared" si="0"/>
        <v>0</v>
      </c>
    </row>
    <row r="22" spans="1:7" ht="15.95" customHeight="1">
      <c r="A22" s="35">
        <v>16</v>
      </c>
      <c r="B22" s="91"/>
      <c r="C22" s="81"/>
      <c r="D22" s="82"/>
      <c r="E22" s="92"/>
      <c r="F22" s="86"/>
      <c r="G22" s="26">
        <f t="shared" si="0"/>
        <v>0</v>
      </c>
    </row>
    <row r="23" spans="1:7" ht="15.95" customHeight="1">
      <c r="A23" s="35">
        <v>17</v>
      </c>
      <c r="B23" s="91"/>
      <c r="C23" s="81"/>
      <c r="D23" s="82"/>
      <c r="E23" s="92"/>
      <c r="F23" s="86"/>
      <c r="G23" s="26">
        <f t="shared" si="0"/>
        <v>0</v>
      </c>
    </row>
    <row r="24" spans="1:7" ht="15.95" customHeight="1">
      <c r="A24" s="35">
        <v>18</v>
      </c>
      <c r="B24" s="91"/>
      <c r="C24" s="81"/>
      <c r="D24" s="82"/>
      <c r="E24" s="92"/>
      <c r="F24" s="86"/>
      <c r="G24" s="26">
        <f t="shared" si="0"/>
        <v>0</v>
      </c>
    </row>
    <row r="25" spans="1:7" ht="15.95" customHeight="1">
      <c r="A25" s="35">
        <v>19</v>
      </c>
      <c r="B25" s="91"/>
      <c r="C25" s="81"/>
      <c r="D25" s="82"/>
      <c r="E25" s="92"/>
      <c r="F25" s="86"/>
      <c r="G25" s="26">
        <f t="shared" si="0"/>
        <v>0</v>
      </c>
    </row>
    <row r="26" spans="1:7" ht="15.95" customHeight="1">
      <c r="A26" s="35">
        <v>20</v>
      </c>
      <c r="B26" s="91"/>
      <c r="C26" s="81"/>
      <c r="D26" s="82"/>
      <c r="E26" s="92"/>
      <c r="F26" s="86"/>
      <c r="G26" s="26">
        <f t="shared" si="0"/>
        <v>0</v>
      </c>
    </row>
    <row r="27" spans="1:7" ht="24.75" customHeight="1">
      <c r="A27" s="156" t="s">
        <v>54</v>
      </c>
      <c r="B27" s="157"/>
      <c r="C27" s="157"/>
      <c r="D27" s="157"/>
      <c r="E27" s="157"/>
      <c r="F27" s="158"/>
      <c r="G27" s="57">
        <f>SUM(G7:G26)</f>
        <v>0</v>
      </c>
    </row>
  </sheetData>
  <sheetProtection password="813D" sheet="1" objects="1" scenarios="1" selectLockedCells="1"/>
  <mergeCells count="2">
    <mergeCell ref="A3:G5"/>
    <mergeCell ref="A27:F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C16" sqref="C16"/>
    </sheetView>
  </sheetViews>
  <sheetFormatPr defaultRowHeight="15.75"/>
  <cols>
    <col min="1" max="1" width="7.7109375" style="5" customWidth="1"/>
    <col min="2" max="2" width="41" style="3" customWidth="1"/>
    <col min="3" max="3" width="28.140625" style="4" customWidth="1"/>
    <col min="4" max="4" width="21.5703125" style="14" customWidth="1"/>
    <col min="5" max="5" width="27.140625" style="1" customWidth="1"/>
    <col min="6" max="16384" width="9.140625" style="3"/>
  </cols>
  <sheetData>
    <row r="1" spans="1:5">
      <c r="E1" s="10" t="s">
        <v>242</v>
      </c>
    </row>
    <row r="3" spans="1:5" ht="15.75" customHeight="1">
      <c r="A3" s="155" t="s">
        <v>57</v>
      </c>
      <c r="B3" s="155"/>
      <c r="C3" s="155"/>
      <c r="D3" s="155"/>
      <c r="E3" s="155"/>
    </row>
    <row r="4" spans="1:5" ht="15.75" customHeight="1">
      <c r="A4" s="155"/>
      <c r="B4" s="155"/>
      <c r="C4" s="155"/>
      <c r="D4" s="155"/>
      <c r="E4" s="155"/>
    </row>
    <row r="5" spans="1:5" ht="16.5" customHeight="1">
      <c r="A5" s="155"/>
      <c r="B5" s="155"/>
      <c r="C5" s="155"/>
      <c r="D5" s="155"/>
      <c r="E5" s="155"/>
    </row>
    <row r="6" spans="1:5" ht="60" customHeight="1">
      <c r="A6" s="11" t="s">
        <v>13</v>
      </c>
      <c r="B6" s="12" t="s">
        <v>58</v>
      </c>
      <c r="C6" s="13" t="s">
        <v>38</v>
      </c>
      <c r="D6" s="13" t="s">
        <v>59</v>
      </c>
      <c r="E6" s="12" t="s">
        <v>61</v>
      </c>
    </row>
    <row r="7" spans="1:5" ht="15.95" customHeight="1">
      <c r="A7" s="35">
        <v>1</v>
      </c>
      <c r="B7" s="76"/>
      <c r="C7" s="93"/>
      <c r="D7" s="94"/>
      <c r="E7" s="95"/>
    </row>
    <row r="8" spans="1:5" ht="15.95" customHeight="1">
      <c r="A8" s="35">
        <v>2</v>
      </c>
      <c r="B8" s="76"/>
      <c r="C8" s="93"/>
      <c r="D8" s="94"/>
      <c r="E8" s="95"/>
    </row>
    <row r="9" spans="1:5" ht="15.95" customHeight="1">
      <c r="A9" s="35">
        <v>3</v>
      </c>
      <c r="B9" s="76"/>
      <c r="C9" s="93"/>
      <c r="D9" s="94"/>
      <c r="E9" s="95"/>
    </row>
    <row r="10" spans="1:5" ht="15.95" customHeight="1">
      <c r="A10" s="35">
        <v>4</v>
      </c>
      <c r="B10" s="76"/>
      <c r="C10" s="93"/>
      <c r="D10" s="94"/>
      <c r="E10" s="95"/>
    </row>
    <row r="11" spans="1:5" ht="15.95" customHeight="1">
      <c r="A11" s="35">
        <v>5</v>
      </c>
      <c r="B11" s="76"/>
      <c r="C11" s="93"/>
      <c r="D11" s="94"/>
      <c r="E11" s="95"/>
    </row>
    <row r="12" spans="1:5" ht="15.95" customHeight="1">
      <c r="A12" s="35">
        <v>6</v>
      </c>
      <c r="B12" s="76"/>
      <c r="C12" s="93"/>
      <c r="D12" s="94"/>
      <c r="E12" s="95"/>
    </row>
    <row r="13" spans="1:5" ht="15.95" customHeight="1">
      <c r="A13" s="35">
        <v>7</v>
      </c>
      <c r="B13" s="76"/>
      <c r="C13" s="93"/>
      <c r="D13" s="94"/>
      <c r="E13" s="95"/>
    </row>
    <row r="14" spans="1:5" ht="15.95" customHeight="1">
      <c r="A14" s="35">
        <v>8</v>
      </c>
      <c r="B14" s="76"/>
      <c r="C14" s="93"/>
      <c r="D14" s="94"/>
      <c r="E14" s="95"/>
    </row>
    <row r="15" spans="1:5" ht="15.95" customHeight="1">
      <c r="A15" s="35">
        <v>9</v>
      </c>
      <c r="B15" s="76"/>
      <c r="C15" s="93"/>
      <c r="D15" s="94"/>
      <c r="E15" s="95"/>
    </row>
    <row r="16" spans="1:5" ht="15.95" customHeight="1">
      <c r="A16" s="35">
        <v>10</v>
      </c>
      <c r="B16" s="76"/>
      <c r="C16" s="93"/>
      <c r="D16" s="94"/>
      <c r="E16" s="95"/>
    </row>
    <row r="17" spans="1:5" ht="15.95" customHeight="1">
      <c r="A17" s="35">
        <v>11</v>
      </c>
      <c r="B17" s="76"/>
      <c r="C17" s="93"/>
      <c r="D17" s="94"/>
      <c r="E17" s="95"/>
    </row>
    <row r="18" spans="1:5" ht="15.95" customHeight="1">
      <c r="A18" s="35">
        <v>12</v>
      </c>
      <c r="B18" s="76"/>
      <c r="C18" s="93"/>
      <c r="D18" s="94"/>
      <c r="E18" s="95"/>
    </row>
    <row r="19" spans="1:5" ht="15.95" customHeight="1">
      <c r="A19" s="35">
        <v>13</v>
      </c>
      <c r="B19" s="76"/>
      <c r="C19" s="93"/>
      <c r="D19" s="94"/>
      <c r="E19" s="95"/>
    </row>
    <row r="20" spans="1:5" ht="15.95" customHeight="1">
      <c r="A20" s="35">
        <v>14</v>
      </c>
      <c r="B20" s="76"/>
      <c r="C20" s="93"/>
      <c r="D20" s="94"/>
      <c r="E20" s="95"/>
    </row>
    <row r="21" spans="1:5" ht="15.95" customHeight="1">
      <c r="A21" s="35">
        <v>15</v>
      </c>
      <c r="B21" s="76"/>
      <c r="C21" s="93"/>
      <c r="D21" s="94"/>
      <c r="E21" s="95"/>
    </row>
    <row r="22" spans="1:5" ht="15.95" customHeight="1">
      <c r="A22" s="35">
        <v>16</v>
      </c>
      <c r="B22" s="76"/>
      <c r="C22" s="93"/>
      <c r="D22" s="94"/>
      <c r="E22" s="95"/>
    </row>
    <row r="23" spans="1:5" ht="15.95" customHeight="1">
      <c r="A23" s="35">
        <v>17</v>
      </c>
      <c r="B23" s="76"/>
      <c r="C23" s="93"/>
      <c r="D23" s="94"/>
      <c r="E23" s="95"/>
    </row>
    <row r="24" spans="1:5" ht="15.95" customHeight="1">
      <c r="A24" s="35">
        <v>18</v>
      </c>
      <c r="B24" s="76"/>
      <c r="C24" s="93"/>
      <c r="D24" s="94"/>
      <c r="E24" s="95"/>
    </row>
    <row r="25" spans="1:5" ht="15.95" customHeight="1">
      <c r="A25" s="35">
        <v>19</v>
      </c>
      <c r="B25" s="76"/>
      <c r="C25" s="93"/>
      <c r="D25" s="94"/>
      <c r="E25" s="95"/>
    </row>
    <row r="26" spans="1:5" ht="15.95" customHeight="1">
      <c r="A26" s="35">
        <v>20</v>
      </c>
      <c r="B26" s="76"/>
      <c r="C26" s="93"/>
      <c r="D26" s="94"/>
      <c r="E26" s="95"/>
    </row>
    <row r="27" spans="1:5" ht="24.75" customHeight="1">
      <c r="A27" s="156" t="s">
        <v>60</v>
      </c>
      <c r="B27" s="157"/>
      <c r="C27" s="157"/>
      <c r="D27" s="157"/>
      <c r="E27" s="27">
        <f>SUM(E7:E26)</f>
        <v>0</v>
      </c>
    </row>
  </sheetData>
  <sheetProtection password="813D" sheet="1" objects="1" scenarios="1" selectLockedCells="1"/>
  <mergeCells count="2">
    <mergeCell ref="A3:E5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16" zoomScale="130" zoomScaleSheetLayoutView="130" workbookViewId="0">
      <selection activeCell="C28" sqref="C28"/>
    </sheetView>
  </sheetViews>
  <sheetFormatPr defaultRowHeight="15.75"/>
  <cols>
    <col min="1" max="1" width="5.5703125" style="5" customWidth="1"/>
    <col min="2" max="2" width="62.28515625" style="3" customWidth="1"/>
    <col min="3" max="3" width="23" style="1" customWidth="1"/>
    <col min="4" max="16384" width="9.140625" style="3"/>
  </cols>
  <sheetData>
    <row r="1" spans="1:3" ht="7.5" customHeight="1"/>
    <row r="2" spans="1:3">
      <c r="B2" s="72" t="s">
        <v>141</v>
      </c>
      <c r="C2" s="62"/>
    </row>
    <row r="3" spans="1:3" ht="9.75" customHeight="1"/>
    <row r="4" spans="1:3" ht="15.75" customHeight="1">
      <c r="A4" s="155" t="s">
        <v>106</v>
      </c>
      <c r="B4" s="155"/>
      <c r="C4" s="155"/>
    </row>
    <row r="5" spans="1:3" ht="15.75" customHeight="1">
      <c r="A5" s="155"/>
      <c r="B5" s="155"/>
      <c r="C5" s="155"/>
    </row>
    <row r="6" spans="1:3" ht="16.5" customHeight="1">
      <c r="A6" s="155"/>
      <c r="B6" s="155"/>
      <c r="C6" s="155"/>
    </row>
    <row r="7" spans="1:3" ht="20.100000000000001" customHeight="1">
      <c r="A7" s="6">
        <v>1</v>
      </c>
      <c r="B7" s="184" t="s">
        <v>4</v>
      </c>
      <c r="C7" s="185"/>
    </row>
    <row r="8" spans="1:3" ht="30.75">
      <c r="A8" s="7"/>
      <c r="B8" s="61" t="s">
        <v>39</v>
      </c>
      <c r="C8" s="9" t="s">
        <v>6</v>
      </c>
    </row>
    <row r="9" spans="1:3">
      <c r="A9" s="7">
        <v>1</v>
      </c>
      <c r="B9" s="2" t="s">
        <v>0</v>
      </c>
      <c r="C9" s="96"/>
    </row>
    <row r="10" spans="1:3">
      <c r="A10" s="7">
        <v>2</v>
      </c>
      <c r="B10" s="2" t="s">
        <v>149</v>
      </c>
      <c r="C10" s="32">
        <f>'10'!G27</f>
        <v>0</v>
      </c>
    </row>
    <row r="11" spans="1:3">
      <c r="A11" s="7">
        <v>3</v>
      </c>
      <c r="B11" s="2" t="s">
        <v>150</v>
      </c>
      <c r="C11" s="32">
        <f>'11'!E27</f>
        <v>0</v>
      </c>
    </row>
    <row r="12" spans="1:3">
      <c r="A12" s="7">
        <v>4</v>
      </c>
      <c r="B12" s="2" t="s">
        <v>1</v>
      </c>
      <c r="C12" s="96"/>
    </row>
    <row r="13" spans="1:3">
      <c r="A13" s="181" t="s">
        <v>32</v>
      </c>
      <c r="B13" s="182"/>
      <c r="C13" s="32">
        <f>SUM(C9:C12)</f>
        <v>0</v>
      </c>
    </row>
    <row r="14" spans="1:3" ht="8.25" customHeight="1">
      <c r="A14" s="178"/>
      <c r="B14" s="179"/>
      <c r="C14" s="180"/>
    </row>
    <row r="15" spans="1:3" s="4" customFormat="1" ht="20.100000000000001" customHeight="1">
      <c r="A15" s="8">
        <v>2</v>
      </c>
      <c r="B15" s="183" t="s">
        <v>7</v>
      </c>
      <c r="C15" s="183"/>
    </row>
    <row r="16" spans="1:3" ht="30.75">
      <c r="A16" s="176" t="s">
        <v>5</v>
      </c>
      <c r="B16" s="177"/>
      <c r="C16" s="9" t="s">
        <v>6</v>
      </c>
    </row>
    <row r="17" spans="1:3">
      <c r="A17" s="59">
        <v>1</v>
      </c>
      <c r="B17" s="24" t="s">
        <v>21</v>
      </c>
      <c r="C17" s="32">
        <f>'1'!F27</f>
        <v>0</v>
      </c>
    </row>
    <row r="18" spans="1:3">
      <c r="A18" s="59">
        <v>2</v>
      </c>
      <c r="B18" s="24" t="s">
        <v>143</v>
      </c>
      <c r="C18" s="32">
        <f>'2'!F37</f>
        <v>0</v>
      </c>
    </row>
    <row r="19" spans="1:3">
      <c r="A19" s="59">
        <v>3</v>
      </c>
      <c r="B19" s="24" t="s">
        <v>135</v>
      </c>
      <c r="C19" s="26">
        <f>'3'!G22</f>
        <v>0</v>
      </c>
    </row>
    <row r="20" spans="1:3">
      <c r="A20" s="59">
        <v>4</v>
      </c>
      <c r="B20" s="24" t="s">
        <v>28</v>
      </c>
      <c r="C20" s="32">
        <f>'4'!G32</f>
        <v>0</v>
      </c>
    </row>
    <row r="21" spans="1:3">
      <c r="A21" s="59">
        <v>5</v>
      </c>
      <c r="B21" s="24" t="s">
        <v>136</v>
      </c>
      <c r="C21" s="32">
        <f>'5'!I21</f>
        <v>0</v>
      </c>
    </row>
    <row r="22" spans="1:3">
      <c r="A22" s="59">
        <v>6</v>
      </c>
      <c r="B22" s="24" t="s">
        <v>137</v>
      </c>
      <c r="C22" s="32">
        <f>'6'!H27</f>
        <v>0</v>
      </c>
    </row>
    <row r="23" spans="1:3" ht="15.75" customHeight="1">
      <c r="A23" s="59">
        <v>7</v>
      </c>
      <c r="B23" s="24" t="s">
        <v>138</v>
      </c>
      <c r="C23" s="32">
        <f>'7'!G27</f>
        <v>0</v>
      </c>
    </row>
    <row r="24" spans="1:3" ht="15.75" customHeight="1">
      <c r="A24" s="59">
        <v>8</v>
      </c>
      <c r="B24" s="24" t="s">
        <v>139</v>
      </c>
      <c r="C24" s="32">
        <f>'8'!G27</f>
        <v>0</v>
      </c>
    </row>
    <row r="25" spans="1:3">
      <c r="A25" s="59">
        <v>9</v>
      </c>
      <c r="B25" s="24" t="s">
        <v>245</v>
      </c>
      <c r="C25" s="32">
        <f>'9'!F27</f>
        <v>0</v>
      </c>
    </row>
    <row r="26" spans="1:3">
      <c r="A26" s="59">
        <v>10</v>
      </c>
      <c r="B26" s="24" t="s">
        <v>44</v>
      </c>
      <c r="C26" s="97"/>
    </row>
    <row r="27" spans="1:3">
      <c r="A27" s="59">
        <v>11</v>
      </c>
      <c r="B27" s="24" t="s">
        <v>222</v>
      </c>
      <c r="C27" s="97"/>
    </row>
    <row r="28" spans="1:3">
      <c r="A28" s="59">
        <v>12</v>
      </c>
      <c r="B28" s="24" t="s">
        <v>19</v>
      </c>
      <c r="C28" s="97"/>
    </row>
    <row r="29" spans="1:3">
      <c r="A29" s="59">
        <v>13</v>
      </c>
      <c r="B29" s="24" t="s">
        <v>223</v>
      </c>
      <c r="C29" s="97"/>
    </row>
    <row r="30" spans="1:3">
      <c r="A30" s="59">
        <v>14</v>
      </c>
      <c r="B30" s="24" t="s">
        <v>2</v>
      </c>
      <c r="C30" s="97"/>
    </row>
    <row r="31" spans="1:3" ht="15.75" customHeight="1">
      <c r="A31" s="59">
        <v>15</v>
      </c>
      <c r="B31" s="24" t="s">
        <v>140</v>
      </c>
      <c r="C31" s="97"/>
    </row>
    <row r="32" spans="1:3" ht="15.75" customHeight="1">
      <c r="A32" s="59">
        <v>16</v>
      </c>
      <c r="B32" s="24" t="s">
        <v>3</v>
      </c>
      <c r="C32" s="97"/>
    </row>
    <row r="33" spans="1:3" ht="15.75" customHeight="1">
      <c r="A33" s="59">
        <v>17</v>
      </c>
      <c r="B33" s="24" t="s">
        <v>224</v>
      </c>
      <c r="C33" s="97"/>
    </row>
    <row r="34" spans="1:3" ht="15.75" customHeight="1">
      <c r="A34" s="59">
        <v>18</v>
      </c>
      <c r="B34" s="24" t="s">
        <v>142</v>
      </c>
      <c r="C34" s="97"/>
    </row>
    <row r="35" spans="1:3" ht="15.75" customHeight="1">
      <c r="A35" s="59">
        <v>19</v>
      </c>
      <c r="B35" s="24" t="s">
        <v>8</v>
      </c>
      <c r="C35" s="97"/>
    </row>
    <row r="36" spans="1:3" ht="15.75" customHeight="1">
      <c r="A36" s="59">
        <v>20</v>
      </c>
      <c r="B36" s="24" t="s">
        <v>20</v>
      </c>
      <c r="C36" s="97"/>
    </row>
    <row r="37" spans="1:3">
      <c r="A37" s="59">
        <v>21</v>
      </c>
      <c r="B37" s="24" t="s">
        <v>41</v>
      </c>
      <c r="C37" s="97"/>
    </row>
    <row r="38" spans="1:3">
      <c r="A38" s="59">
        <v>22</v>
      </c>
      <c r="B38" s="80" t="s">
        <v>49</v>
      </c>
      <c r="C38" s="97"/>
    </row>
    <row r="39" spans="1:3" ht="15" customHeight="1">
      <c r="A39" s="59">
        <v>23</v>
      </c>
      <c r="B39" s="60" t="s">
        <v>65</v>
      </c>
      <c r="C39" s="97"/>
    </row>
    <row r="40" spans="1:3" ht="15.95" customHeight="1">
      <c r="A40" s="156" t="s">
        <v>33</v>
      </c>
      <c r="B40" s="158"/>
      <c r="C40" s="27">
        <f>SUM(C17:C39)</f>
        <v>0</v>
      </c>
    </row>
    <row r="41" spans="1:3">
      <c r="A41" s="156" t="s">
        <v>62</v>
      </c>
      <c r="B41" s="158"/>
      <c r="C41" s="44">
        <f>C13-C40</f>
        <v>0</v>
      </c>
    </row>
  </sheetData>
  <sheetProtection password="813D" sheet="1" objects="1" scenarios="1" selectLockedCells="1"/>
  <mergeCells count="8">
    <mergeCell ref="A41:B41"/>
    <mergeCell ref="A4:C6"/>
    <mergeCell ref="A40:B40"/>
    <mergeCell ref="A16:B16"/>
    <mergeCell ref="A14:C14"/>
    <mergeCell ref="A13:B13"/>
    <mergeCell ref="B15:C15"/>
    <mergeCell ref="B7:C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zoomScaleSheetLayoutView="100" workbookViewId="0">
      <selection activeCell="C16" sqref="C16"/>
    </sheetView>
  </sheetViews>
  <sheetFormatPr defaultRowHeight="15.75"/>
  <cols>
    <col min="1" max="1" width="6.42578125" style="48" customWidth="1"/>
    <col min="2" max="2" width="45.5703125" style="39" customWidth="1"/>
    <col min="3" max="5" width="13.7109375" style="39" customWidth="1"/>
    <col min="6" max="16384" width="9.140625" style="39"/>
  </cols>
  <sheetData>
    <row r="1" spans="1:5">
      <c r="B1" s="148" t="s">
        <v>261</v>
      </c>
    </row>
    <row r="2" spans="1:5" ht="20.25">
      <c r="A2" s="186" t="s">
        <v>99</v>
      </c>
      <c r="B2" s="187"/>
      <c r="C2" s="187"/>
      <c r="D2" s="187"/>
      <c r="E2" s="187"/>
    </row>
    <row r="3" spans="1:5" ht="7.5" customHeight="1">
      <c r="A3" s="46"/>
      <c r="B3" s="42"/>
      <c r="C3" s="42"/>
      <c r="D3" s="42"/>
      <c r="E3" s="42"/>
    </row>
    <row r="4" spans="1:5">
      <c r="A4" s="46"/>
      <c r="B4" s="195" t="s">
        <v>105</v>
      </c>
      <c r="C4" s="195"/>
      <c r="D4" s="195"/>
      <c r="E4" s="42"/>
    </row>
    <row r="5" spans="1:5" ht="7.5" customHeight="1"/>
    <row r="6" spans="1:5" s="41" customFormat="1" ht="30" customHeight="1">
      <c r="A6" s="190" t="s">
        <v>98</v>
      </c>
      <c r="B6" s="190" t="s">
        <v>69</v>
      </c>
      <c r="C6" s="188" t="s">
        <v>77</v>
      </c>
      <c r="D6" s="190" t="s">
        <v>78</v>
      </c>
      <c r="E6" s="190" t="s">
        <v>79</v>
      </c>
    </row>
    <row r="7" spans="1:5" s="41" customFormat="1" ht="12" customHeight="1">
      <c r="A7" s="190"/>
      <c r="B7" s="190"/>
      <c r="C7" s="189"/>
      <c r="D7" s="190"/>
      <c r="E7" s="190"/>
    </row>
    <row r="8" spans="1:5" s="45" customFormat="1">
      <c r="A8" s="47" t="s">
        <v>80</v>
      </c>
      <c r="B8" s="43" t="s">
        <v>256</v>
      </c>
      <c r="C8" s="139"/>
      <c r="D8" s="147"/>
      <c r="E8" s="43"/>
    </row>
    <row r="9" spans="1:5" s="45" customFormat="1">
      <c r="A9" s="47" t="s">
        <v>81</v>
      </c>
      <c r="B9" s="43" t="s">
        <v>232</v>
      </c>
      <c r="C9" s="139"/>
      <c r="D9" s="147"/>
      <c r="E9" s="43"/>
    </row>
    <row r="10" spans="1:5" s="45" customFormat="1">
      <c r="A10" s="47" t="s">
        <v>82</v>
      </c>
      <c r="B10" s="43" t="s">
        <v>241</v>
      </c>
      <c r="C10" s="139"/>
      <c r="D10" s="147"/>
      <c r="E10" s="43"/>
    </row>
    <row r="11" spans="1:5" s="45" customFormat="1" ht="31.5">
      <c r="A11" s="47" t="s">
        <v>83</v>
      </c>
      <c r="B11" s="136" t="s">
        <v>246</v>
      </c>
      <c r="C11" s="139"/>
      <c r="D11" s="147"/>
      <c r="E11" s="43"/>
    </row>
    <row r="12" spans="1:5" s="45" customFormat="1" ht="17.25" customHeight="1">
      <c r="A12" s="47" t="s">
        <v>84</v>
      </c>
      <c r="B12" s="49" t="s">
        <v>71</v>
      </c>
      <c r="C12" s="139"/>
      <c r="D12" s="147"/>
      <c r="E12" s="43"/>
    </row>
    <row r="13" spans="1:5" s="45" customFormat="1">
      <c r="A13" s="47" t="s">
        <v>85</v>
      </c>
      <c r="B13" s="142" t="s">
        <v>72</v>
      </c>
      <c r="C13" s="139"/>
      <c r="D13" s="147"/>
      <c r="E13" s="149"/>
    </row>
    <row r="14" spans="1:5" s="45" customFormat="1" ht="16.5" customHeight="1">
      <c r="A14" s="47" t="s">
        <v>86</v>
      </c>
      <c r="B14" s="49" t="s">
        <v>73</v>
      </c>
      <c r="C14" s="139"/>
      <c r="D14" s="147"/>
      <c r="E14" s="43"/>
    </row>
    <row r="15" spans="1:5" s="45" customFormat="1" ht="15.75" customHeight="1">
      <c r="A15" s="47" t="s">
        <v>87</v>
      </c>
      <c r="B15" s="49" t="s">
        <v>70</v>
      </c>
      <c r="C15" s="139"/>
      <c r="D15" s="147"/>
      <c r="E15" s="43"/>
    </row>
    <row r="16" spans="1:5" s="137" customFormat="1" ht="31.5">
      <c r="A16" s="135" t="s">
        <v>88</v>
      </c>
      <c r="B16" s="144" t="s">
        <v>257</v>
      </c>
      <c r="C16" s="143"/>
      <c r="D16" s="135"/>
      <c r="E16" s="136"/>
    </row>
    <row r="17" spans="1:5" s="45" customFormat="1">
      <c r="A17" s="47" t="s">
        <v>89</v>
      </c>
      <c r="B17" s="144" t="s">
        <v>258</v>
      </c>
      <c r="C17" s="139"/>
      <c r="D17" s="147"/>
      <c r="E17" s="43"/>
    </row>
    <row r="18" spans="1:5" s="45" customFormat="1">
      <c r="A18" s="47" t="s">
        <v>90</v>
      </c>
      <c r="B18" s="138" t="s">
        <v>233</v>
      </c>
      <c r="C18" s="139"/>
      <c r="D18" s="147"/>
      <c r="E18" s="43"/>
    </row>
    <row r="19" spans="1:5" s="45" customFormat="1">
      <c r="A19" s="47" t="s">
        <v>91</v>
      </c>
      <c r="B19" s="43" t="s">
        <v>234</v>
      </c>
      <c r="C19" s="139"/>
      <c r="D19" s="147"/>
      <c r="E19" s="43"/>
    </row>
    <row r="20" spans="1:5" s="45" customFormat="1" ht="16.5" customHeight="1">
      <c r="A20" s="47" t="s">
        <v>92</v>
      </c>
      <c r="B20" s="136" t="s">
        <v>235</v>
      </c>
      <c r="C20" s="139"/>
      <c r="D20" s="147"/>
      <c r="E20" s="43"/>
    </row>
    <row r="21" spans="1:5" s="45" customFormat="1" ht="16.5" customHeight="1">
      <c r="A21" s="47" t="s">
        <v>93</v>
      </c>
      <c r="B21" s="136" t="s">
        <v>236</v>
      </c>
      <c r="C21" s="139"/>
      <c r="D21" s="147"/>
      <c r="E21" s="43"/>
    </row>
    <row r="22" spans="1:5" s="45" customFormat="1" ht="51" customHeight="1">
      <c r="A22" s="47" t="s">
        <v>94</v>
      </c>
      <c r="B22" s="136" t="s">
        <v>240</v>
      </c>
      <c r="C22" s="139"/>
      <c r="D22" s="147"/>
      <c r="E22" s="43"/>
    </row>
    <row r="23" spans="1:5" s="45" customFormat="1" ht="69.75" customHeight="1">
      <c r="A23" s="47" t="s">
        <v>95</v>
      </c>
      <c r="B23" s="136" t="s">
        <v>259</v>
      </c>
      <c r="C23" s="139"/>
      <c r="D23" s="147"/>
      <c r="E23" s="43"/>
    </row>
    <row r="24" spans="1:5" s="45" customFormat="1">
      <c r="A24" s="47" t="s">
        <v>96</v>
      </c>
      <c r="B24" s="43" t="s">
        <v>237</v>
      </c>
      <c r="C24" s="139"/>
      <c r="D24" s="147"/>
      <c r="E24" s="43"/>
    </row>
    <row r="25" spans="1:5" s="45" customFormat="1" ht="31.5">
      <c r="A25" s="47" t="s">
        <v>97</v>
      </c>
      <c r="B25" s="136" t="s">
        <v>238</v>
      </c>
      <c r="C25" s="139"/>
      <c r="D25" s="147"/>
      <c r="E25" s="43"/>
    </row>
    <row r="26" spans="1:5" s="45" customFormat="1" ht="31.5">
      <c r="A26" s="47" t="s">
        <v>100</v>
      </c>
      <c r="B26" s="43" t="s">
        <v>239</v>
      </c>
      <c r="C26" s="139"/>
      <c r="D26" s="147"/>
      <c r="E26" s="43"/>
    </row>
    <row r="27" spans="1:5" s="45" customFormat="1">
      <c r="A27" s="47" t="s">
        <v>107</v>
      </c>
      <c r="B27" s="145" t="s">
        <v>260</v>
      </c>
      <c r="C27" s="139"/>
      <c r="D27" s="147"/>
      <c r="E27" s="43"/>
    </row>
    <row r="28" spans="1:5">
      <c r="A28" s="191"/>
      <c r="B28" s="188" t="s">
        <v>74</v>
      </c>
      <c r="C28" s="192"/>
      <c r="D28" s="193"/>
      <c r="E28" s="194"/>
    </row>
    <row r="29" spans="1:5">
      <c r="A29" s="191"/>
      <c r="B29" s="189"/>
      <c r="C29" s="192"/>
      <c r="D29" s="193"/>
      <c r="E29" s="194"/>
    </row>
    <row r="30" spans="1:5">
      <c r="A30" s="47">
        <v>1</v>
      </c>
      <c r="B30" s="37" t="s">
        <v>108</v>
      </c>
      <c r="C30" s="139"/>
      <c r="D30" s="147"/>
      <c r="E30" s="38"/>
    </row>
    <row r="31" spans="1:5">
      <c r="A31" s="47">
        <v>2</v>
      </c>
      <c r="B31" s="37" t="s">
        <v>75</v>
      </c>
      <c r="C31" s="139"/>
      <c r="D31" s="147"/>
      <c r="E31" s="38"/>
    </row>
    <row r="32" spans="1:5">
      <c r="A32" s="47" t="s">
        <v>82</v>
      </c>
      <c r="B32" s="37" t="s">
        <v>76</v>
      </c>
      <c r="C32" s="139"/>
      <c r="D32" s="147"/>
      <c r="E32" s="38"/>
    </row>
    <row r="33" spans="1:5">
      <c r="A33" s="129" t="s">
        <v>231</v>
      </c>
      <c r="B33" s="130"/>
      <c r="C33" s="131"/>
      <c r="D33" s="132"/>
      <c r="E33" s="133"/>
    </row>
    <row r="34" spans="1:5">
      <c r="A34" s="39"/>
      <c r="B34" s="134" t="s">
        <v>230</v>
      </c>
    </row>
    <row r="35" spans="1:5" ht="17.25" customHeight="1">
      <c r="C35" s="196" t="s">
        <v>101</v>
      </c>
      <c r="D35" s="196"/>
    </row>
    <row r="36" spans="1:5" ht="20.25" customHeight="1">
      <c r="B36" s="73" t="s">
        <v>102</v>
      </c>
      <c r="C36" s="200"/>
      <c r="D36" s="200"/>
    </row>
    <row r="37" spans="1:5" ht="4.5" customHeight="1">
      <c r="C37" s="197"/>
      <c r="D37" s="197"/>
    </row>
    <row r="38" spans="1:5" ht="14.25" customHeight="1">
      <c r="C38" s="199" t="s">
        <v>103</v>
      </c>
      <c r="D38" s="199"/>
    </row>
    <row r="39" spans="1:5">
      <c r="C39" s="40"/>
    </row>
    <row r="40" spans="1:5">
      <c r="C40" s="198"/>
      <c r="D40" s="198"/>
    </row>
    <row r="41" spans="1:5">
      <c r="C41" s="199" t="s">
        <v>104</v>
      </c>
      <c r="D41" s="199"/>
    </row>
    <row r="42" spans="1:5" ht="8.25" customHeight="1"/>
  </sheetData>
  <sheetProtection selectLockedCells="1"/>
  <mergeCells count="18">
    <mergeCell ref="C35:D35"/>
    <mergeCell ref="C37:D37"/>
    <mergeCell ref="C40:D40"/>
    <mergeCell ref="C38:D38"/>
    <mergeCell ref="C41:D41"/>
    <mergeCell ref="C36:D36"/>
    <mergeCell ref="A2:E2"/>
    <mergeCell ref="B28:B29"/>
    <mergeCell ref="C6:C7"/>
    <mergeCell ref="A6:A7"/>
    <mergeCell ref="B6:B7"/>
    <mergeCell ref="D6:D7"/>
    <mergeCell ref="E6:E7"/>
    <mergeCell ref="A28:A29"/>
    <mergeCell ref="C28:C29"/>
    <mergeCell ref="D28:D29"/>
    <mergeCell ref="E28:E29"/>
    <mergeCell ref="B4:D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B1" workbookViewId="0">
      <selection activeCell="F7" sqref="F7"/>
    </sheetView>
  </sheetViews>
  <sheetFormatPr defaultRowHeight="15.75"/>
  <cols>
    <col min="1" max="1" width="1" customWidth="1"/>
    <col min="2" max="2" width="9.140625" style="101"/>
    <col min="3" max="3" width="62.7109375" customWidth="1"/>
    <col min="4" max="6" width="15.7109375" customWidth="1"/>
    <col min="7" max="7" width="20.85546875" customWidth="1"/>
  </cols>
  <sheetData>
    <row r="1" spans="2:7" ht="7.5" customHeight="1"/>
    <row r="2" spans="2:7" ht="18.75">
      <c r="C2" s="102" t="s">
        <v>162</v>
      </c>
    </row>
    <row r="3" spans="2:7" ht="6.75" customHeight="1" thickBot="1"/>
    <row r="4" spans="2:7" s="106" customFormat="1" ht="154.5" customHeight="1">
      <c r="B4" s="201" t="s">
        <v>226</v>
      </c>
      <c r="C4" s="103" t="s">
        <v>163</v>
      </c>
      <c r="D4" s="104" t="s">
        <v>164</v>
      </c>
      <c r="E4" s="104" t="s">
        <v>165</v>
      </c>
      <c r="F4" s="104" t="s">
        <v>133</v>
      </c>
      <c r="G4" s="105" t="s">
        <v>134</v>
      </c>
    </row>
    <row r="5" spans="2:7" ht="39.75" customHeight="1">
      <c r="B5" s="202"/>
      <c r="C5" s="107" t="s">
        <v>166</v>
      </c>
      <c r="D5" s="203">
        <f>D46</f>
        <v>0</v>
      </c>
      <c r="E5" s="204"/>
      <c r="F5" s="204"/>
      <c r="G5" s="205"/>
    </row>
    <row r="6" spans="2:7" ht="60" customHeight="1">
      <c r="B6" s="108">
        <v>1</v>
      </c>
      <c r="C6" s="109" t="s">
        <v>190</v>
      </c>
      <c r="D6" s="110"/>
      <c r="E6" s="128">
        <f>'2'!D7</f>
        <v>0</v>
      </c>
      <c r="F6" s="128">
        <f>'2'!E7</f>
        <v>50</v>
      </c>
      <c r="G6" s="111">
        <f>'2'!F7</f>
        <v>0</v>
      </c>
    </row>
    <row r="7" spans="2:7" ht="39.950000000000003" customHeight="1">
      <c r="B7" s="108">
        <v>2</v>
      </c>
      <c r="C7" s="109" t="s">
        <v>214</v>
      </c>
      <c r="D7" s="110"/>
      <c r="E7" s="110"/>
      <c r="F7" s="110"/>
      <c r="G7" s="111">
        <f>'6'!H27</f>
        <v>0</v>
      </c>
    </row>
    <row r="8" spans="2:7" ht="39.950000000000003" customHeight="1">
      <c r="B8" s="108">
        <v>3</v>
      </c>
      <c r="C8" s="109" t="s">
        <v>191</v>
      </c>
      <c r="D8" s="110"/>
      <c r="E8" s="110"/>
      <c r="F8" s="110"/>
      <c r="G8" s="111">
        <f>'1'!F27</f>
        <v>0</v>
      </c>
    </row>
    <row r="9" spans="2:7" ht="60" customHeight="1">
      <c r="B9" s="108">
        <v>4</v>
      </c>
      <c r="C9" s="109" t="s">
        <v>167</v>
      </c>
      <c r="D9" s="110"/>
      <c r="E9" s="110"/>
      <c r="F9" s="110"/>
      <c r="G9" s="111">
        <f t="shared" ref="G9:G42" si="0">+E9*F9</f>
        <v>0</v>
      </c>
    </row>
    <row r="10" spans="2:7" ht="20.100000000000001" customHeight="1">
      <c r="B10" s="108">
        <v>5</v>
      </c>
      <c r="C10" s="109" t="s">
        <v>192</v>
      </c>
      <c r="D10" s="110"/>
      <c r="E10" s="110"/>
      <c r="F10" s="110"/>
      <c r="G10" s="111">
        <f>'12'!C27</f>
        <v>0</v>
      </c>
    </row>
    <row r="11" spans="2:7" ht="20.100000000000001" customHeight="1">
      <c r="B11" s="108">
        <v>6</v>
      </c>
      <c r="C11" s="109" t="s">
        <v>193</v>
      </c>
      <c r="D11" s="110"/>
      <c r="E11" s="110"/>
      <c r="F11" s="110"/>
      <c r="G11" s="111">
        <f t="shared" si="0"/>
        <v>0</v>
      </c>
    </row>
    <row r="12" spans="2:7" ht="20.100000000000001" customHeight="1">
      <c r="B12" s="108">
        <v>7</v>
      </c>
      <c r="C12" s="109" t="s">
        <v>168</v>
      </c>
      <c r="D12" s="110"/>
      <c r="E12" s="110"/>
      <c r="F12" s="110"/>
      <c r="G12" s="111">
        <f t="shared" si="0"/>
        <v>0</v>
      </c>
    </row>
    <row r="13" spans="2:7" ht="20.100000000000001" customHeight="1">
      <c r="B13" s="108">
        <v>8</v>
      </c>
      <c r="C13" s="109" t="s">
        <v>169</v>
      </c>
      <c r="D13" s="110"/>
      <c r="E13" s="110"/>
      <c r="F13" s="110"/>
      <c r="G13" s="111">
        <f t="shared" si="0"/>
        <v>0</v>
      </c>
    </row>
    <row r="14" spans="2:7" ht="39.950000000000003" customHeight="1">
      <c r="B14" s="108">
        <v>9</v>
      </c>
      <c r="C14" s="109" t="s">
        <v>170</v>
      </c>
      <c r="D14" s="110"/>
      <c r="E14" s="110"/>
      <c r="F14" s="110"/>
      <c r="G14" s="111">
        <f t="shared" si="0"/>
        <v>0</v>
      </c>
    </row>
    <row r="15" spans="2:7" ht="39.950000000000003" customHeight="1">
      <c r="B15" s="108">
        <v>10</v>
      </c>
      <c r="C15" s="109" t="s">
        <v>217</v>
      </c>
      <c r="D15" s="110"/>
      <c r="E15" s="110"/>
      <c r="F15" s="110"/>
      <c r="G15" s="111">
        <f>'4'!G32</f>
        <v>0</v>
      </c>
    </row>
    <row r="16" spans="2:7" ht="20.100000000000001" customHeight="1">
      <c r="B16" s="108">
        <v>11</v>
      </c>
      <c r="C16" s="109" t="s">
        <v>194</v>
      </c>
      <c r="D16" s="110"/>
      <c r="E16" s="110"/>
      <c r="F16" s="110"/>
      <c r="G16" s="111">
        <f t="shared" si="0"/>
        <v>0</v>
      </c>
    </row>
    <row r="17" spans="2:7" ht="39.950000000000003" customHeight="1">
      <c r="B17" s="108">
        <v>12</v>
      </c>
      <c r="C17" s="109" t="s">
        <v>195</v>
      </c>
      <c r="D17" s="110"/>
      <c r="E17" s="110"/>
      <c r="F17" s="110"/>
      <c r="G17" s="111">
        <f>'12'!C33</f>
        <v>0</v>
      </c>
    </row>
    <row r="18" spans="2:7" ht="39.950000000000003" customHeight="1">
      <c r="B18" s="108">
        <v>13</v>
      </c>
      <c r="C18" s="109" t="s">
        <v>171</v>
      </c>
      <c r="D18" s="110"/>
      <c r="E18" s="110"/>
      <c r="F18" s="110"/>
      <c r="G18" s="111">
        <f t="shared" si="0"/>
        <v>0</v>
      </c>
    </row>
    <row r="19" spans="2:7" ht="20.100000000000001" customHeight="1">
      <c r="B19" s="108">
        <v>14</v>
      </c>
      <c r="C19" s="109" t="s">
        <v>227</v>
      </c>
      <c r="D19" s="110"/>
      <c r="E19" s="110"/>
      <c r="F19" s="110"/>
      <c r="G19" s="111">
        <f t="shared" si="0"/>
        <v>0</v>
      </c>
    </row>
    <row r="20" spans="2:7" ht="20.100000000000001" customHeight="1">
      <c r="B20" s="108">
        <v>15</v>
      </c>
      <c r="C20" s="109" t="s">
        <v>196</v>
      </c>
      <c r="D20" s="110"/>
      <c r="E20" s="110"/>
      <c r="F20" s="110"/>
      <c r="G20" s="111">
        <f>'12'!C31</f>
        <v>0</v>
      </c>
    </row>
    <row r="21" spans="2:7" ht="20.100000000000001" customHeight="1">
      <c r="B21" s="108">
        <v>16</v>
      </c>
      <c r="C21" s="109" t="s">
        <v>172</v>
      </c>
      <c r="D21" s="110"/>
      <c r="E21" s="110"/>
      <c r="F21" s="110"/>
      <c r="G21" s="111">
        <f t="shared" si="0"/>
        <v>0</v>
      </c>
    </row>
    <row r="22" spans="2:7" ht="20.100000000000001" customHeight="1">
      <c r="B22" s="108">
        <v>17</v>
      </c>
      <c r="C22" s="109" t="s">
        <v>198</v>
      </c>
      <c r="D22" s="110"/>
      <c r="E22" s="110"/>
      <c r="F22" s="110"/>
      <c r="G22" s="111">
        <f t="shared" si="0"/>
        <v>0</v>
      </c>
    </row>
    <row r="23" spans="2:7" ht="20.100000000000001" customHeight="1">
      <c r="B23" s="108">
        <v>18</v>
      </c>
      <c r="C23" s="109" t="s">
        <v>197</v>
      </c>
      <c r="D23" s="110"/>
      <c r="E23" s="110"/>
      <c r="F23" s="110"/>
      <c r="G23" s="111">
        <f>'12'!C32</f>
        <v>0</v>
      </c>
    </row>
    <row r="24" spans="2:7" ht="20.100000000000001" customHeight="1">
      <c r="B24" s="108">
        <v>19</v>
      </c>
      <c r="C24" s="109" t="s">
        <v>173</v>
      </c>
      <c r="D24" s="110"/>
      <c r="E24" s="110"/>
      <c r="F24" s="110"/>
      <c r="G24" s="111">
        <f t="shared" si="0"/>
        <v>0</v>
      </c>
    </row>
    <row r="25" spans="2:7" ht="20.100000000000001" customHeight="1">
      <c r="B25" s="108">
        <v>20</v>
      </c>
      <c r="C25" s="109" t="s">
        <v>220</v>
      </c>
      <c r="D25" s="110"/>
      <c r="E25" s="110"/>
      <c r="F25" s="110"/>
      <c r="G25" s="111">
        <f t="shared" si="0"/>
        <v>0</v>
      </c>
    </row>
    <row r="26" spans="2:7" ht="39.950000000000003" customHeight="1">
      <c r="B26" s="108">
        <v>21</v>
      </c>
      <c r="C26" s="109" t="s">
        <v>174</v>
      </c>
      <c r="D26" s="110"/>
      <c r="E26" s="110"/>
      <c r="F26" s="110"/>
      <c r="G26" s="111">
        <f t="shared" si="0"/>
        <v>0</v>
      </c>
    </row>
    <row r="27" spans="2:7" ht="39.950000000000003" customHeight="1">
      <c r="B27" s="108">
        <v>22</v>
      </c>
      <c r="C27" s="109" t="s">
        <v>199</v>
      </c>
      <c r="D27" s="110"/>
      <c r="E27" s="110"/>
      <c r="F27" s="110"/>
      <c r="G27" s="111">
        <f>'12'!C34</f>
        <v>0</v>
      </c>
    </row>
    <row r="28" spans="2:7" ht="20.100000000000001" customHeight="1">
      <c r="B28" s="108">
        <v>23</v>
      </c>
      <c r="C28" s="109" t="s">
        <v>200</v>
      </c>
      <c r="D28" s="110"/>
      <c r="E28" s="110"/>
      <c r="F28" s="110"/>
      <c r="G28" s="111">
        <f t="shared" si="0"/>
        <v>0</v>
      </c>
    </row>
    <row r="29" spans="2:7" ht="20.100000000000001" customHeight="1">
      <c r="B29" s="108">
        <v>24</v>
      </c>
      <c r="C29" s="109" t="s">
        <v>201</v>
      </c>
      <c r="D29" s="110"/>
      <c r="E29" s="110"/>
      <c r="F29" s="110"/>
      <c r="G29" s="111">
        <f t="shared" si="0"/>
        <v>0</v>
      </c>
    </row>
    <row r="30" spans="2:7" ht="39.950000000000003" customHeight="1">
      <c r="B30" s="108">
        <v>25</v>
      </c>
      <c r="C30" s="109" t="s">
        <v>216</v>
      </c>
      <c r="D30" s="110"/>
      <c r="E30" s="110"/>
      <c r="F30" s="110"/>
      <c r="G30" s="111">
        <f>'3'!G22</f>
        <v>0</v>
      </c>
    </row>
    <row r="31" spans="2:7" ht="20.100000000000001" customHeight="1">
      <c r="B31" s="108">
        <v>26</v>
      </c>
      <c r="C31" s="109" t="s">
        <v>175</v>
      </c>
      <c r="D31" s="110"/>
      <c r="E31" s="110"/>
      <c r="F31" s="110"/>
      <c r="G31" s="111">
        <f t="shared" si="0"/>
        <v>0</v>
      </c>
    </row>
    <row r="32" spans="2:7" ht="39.950000000000003" customHeight="1">
      <c r="B32" s="108">
        <v>27</v>
      </c>
      <c r="C32" s="109" t="s">
        <v>202</v>
      </c>
      <c r="D32" s="110"/>
      <c r="E32" s="110"/>
      <c r="F32" s="110"/>
      <c r="G32" s="111">
        <f t="shared" si="0"/>
        <v>0</v>
      </c>
    </row>
    <row r="33" spans="2:7" ht="60" customHeight="1">
      <c r="B33" s="108">
        <v>28</v>
      </c>
      <c r="C33" s="109" t="s">
        <v>203</v>
      </c>
      <c r="D33" s="110"/>
      <c r="E33" s="110"/>
      <c r="F33" s="110"/>
      <c r="G33" s="111">
        <f>'12'!C35</f>
        <v>0</v>
      </c>
    </row>
    <row r="34" spans="2:7" ht="39.950000000000003" customHeight="1">
      <c r="B34" s="108">
        <v>29</v>
      </c>
      <c r="C34" s="109" t="s">
        <v>221</v>
      </c>
      <c r="D34" s="110"/>
      <c r="E34" s="110"/>
      <c r="F34" s="110"/>
      <c r="G34" s="111">
        <f>'12'!C26</f>
        <v>0</v>
      </c>
    </row>
    <row r="35" spans="2:7" ht="20.100000000000001" customHeight="1">
      <c r="B35" s="108">
        <v>30</v>
      </c>
      <c r="C35" s="109" t="s">
        <v>204</v>
      </c>
      <c r="D35" s="110"/>
      <c r="E35" s="128">
        <f>'8'!E27</f>
        <v>0</v>
      </c>
      <c r="F35" s="128">
        <f>'8'!F27</f>
        <v>0</v>
      </c>
      <c r="G35" s="111">
        <f>'8'!G27</f>
        <v>0</v>
      </c>
    </row>
    <row r="36" spans="2:7" ht="20.100000000000001" customHeight="1">
      <c r="B36" s="108">
        <v>31</v>
      </c>
      <c r="C36" s="109" t="s">
        <v>205</v>
      </c>
      <c r="D36" s="110"/>
      <c r="E36" s="128">
        <f>'7'!E27</f>
        <v>0</v>
      </c>
      <c r="F36" s="128">
        <f>'7'!F7</f>
        <v>0</v>
      </c>
      <c r="G36" s="111">
        <f>'7'!G27</f>
        <v>0</v>
      </c>
    </row>
    <row r="37" spans="2:7" ht="20.100000000000001" customHeight="1">
      <c r="B37" s="108">
        <v>32</v>
      </c>
      <c r="C37" s="109" t="s">
        <v>215</v>
      </c>
      <c r="D37" s="110"/>
      <c r="E37" s="110"/>
      <c r="F37" s="110"/>
      <c r="G37" s="111">
        <f>'12'!C29</f>
        <v>0</v>
      </c>
    </row>
    <row r="38" spans="2:7" ht="20.100000000000001" customHeight="1">
      <c r="B38" s="108">
        <v>33</v>
      </c>
      <c r="C38" s="109" t="s">
        <v>206</v>
      </c>
      <c r="D38" s="110"/>
      <c r="E38" s="110"/>
      <c r="F38" s="110"/>
      <c r="G38" s="111">
        <f>'12'!C36</f>
        <v>0</v>
      </c>
    </row>
    <row r="39" spans="2:7" ht="39.75" customHeight="1">
      <c r="B39" s="108">
        <v>34</v>
      </c>
      <c r="C39" s="109" t="s">
        <v>255</v>
      </c>
      <c r="D39" s="110"/>
      <c r="E39" s="110"/>
      <c r="F39" s="110"/>
      <c r="G39" s="111">
        <f>'12'!C37</f>
        <v>0</v>
      </c>
    </row>
    <row r="40" spans="2:7" ht="39.950000000000003" customHeight="1">
      <c r="B40" s="108">
        <v>35</v>
      </c>
      <c r="C40" s="109" t="s">
        <v>207</v>
      </c>
      <c r="D40" s="110"/>
      <c r="E40" s="110"/>
      <c r="F40" s="110"/>
      <c r="G40" s="111">
        <f t="shared" si="0"/>
        <v>0</v>
      </c>
    </row>
    <row r="41" spans="2:7" ht="20.100000000000001" customHeight="1">
      <c r="B41" s="108">
        <v>36</v>
      </c>
      <c r="C41" s="109" t="s">
        <v>208</v>
      </c>
      <c r="D41" s="110"/>
      <c r="E41" s="110"/>
      <c r="F41" s="110"/>
      <c r="G41" s="111">
        <f t="shared" si="0"/>
        <v>0</v>
      </c>
    </row>
    <row r="42" spans="2:7" ht="60" customHeight="1">
      <c r="B42" s="108">
        <v>37</v>
      </c>
      <c r="C42" s="109" t="s">
        <v>209</v>
      </c>
      <c r="D42" s="110"/>
      <c r="E42" s="110"/>
      <c r="F42" s="110"/>
      <c r="G42" s="111">
        <f t="shared" si="0"/>
        <v>0</v>
      </c>
    </row>
    <row r="43" spans="2:7" ht="39.950000000000003" customHeight="1">
      <c r="B43" s="108">
        <v>38</v>
      </c>
      <c r="C43" s="109" t="s">
        <v>210</v>
      </c>
      <c r="D43" s="110"/>
      <c r="E43" s="110"/>
      <c r="F43" s="110"/>
      <c r="G43" s="111">
        <f>'12'!C28</f>
        <v>0</v>
      </c>
    </row>
    <row r="44" spans="2:7" ht="20.100000000000001" customHeight="1">
      <c r="B44" s="108">
        <v>39</v>
      </c>
      <c r="C44" s="113" t="s">
        <v>225</v>
      </c>
      <c r="D44" s="114"/>
      <c r="E44" s="114"/>
      <c r="F44" s="114"/>
      <c r="G44" s="111">
        <f>'12'!C37</f>
        <v>0</v>
      </c>
    </row>
    <row r="45" spans="2:7" ht="20.100000000000001" customHeight="1" thickBot="1">
      <c r="B45" s="108">
        <v>40</v>
      </c>
      <c r="C45" s="113" t="s">
        <v>211</v>
      </c>
      <c r="D45" s="114"/>
      <c r="E45" s="127">
        <f>'5'!C6</f>
        <v>0</v>
      </c>
      <c r="F45" s="127">
        <f>'5'!J6</f>
        <v>0</v>
      </c>
      <c r="G45" s="111">
        <f>'5'!K6</f>
        <v>0</v>
      </c>
    </row>
    <row r="46" spans="2:7" ht="39.950000000000003" customHeight="1" thickBot="1">
      <c r="B46" s="115"/>
      <c r="C46" s="116" t="s">
        <v>176</v>
      </c>
      <c r="D46" s="206">
        <f>SUM(G6:G45)</f>
        <v>0</v>
      </c>
      <c r="E46" s="207"/>
      <c r="F46" s="207"/>
      <c r="G46" s="208"/>
    </row>
    <row r="47" spans="2:7" ht="39.950000000000003" customHeight="1" thickBot="1">
      <c r="B47" s="117">
        <v>1</v>
      </c>
      <c r="C47" s="118" t="s">
        <v>212</v>
      </c>
      <c r="D47" s="119"/>
      <c r="E47" s="119"/>
      <c r="F47" s="119"/>
      <c r="G47" s="120">
        <f>E47*F47</f>
        <v>0</v>
      </c>
    </row>
    <row r="48" spans="2:7" ht="39.950000000000003" customHeight="1" thickBot="1">
      <c r="B48" s="112">
        <v>2</v>
      </c>
      <c r="C48" s="113" t="s">
        <v>213</v>
      </c>
      <c r="D48" s="114"/>
      <c r="E48" s="114"/>
      <c r="F48" s="114"/>
      <c r="G48" s="120">
        <f>'12'!C30</f>
        <v>0</v>
      </c>
    </row>
    <row r="49" spans="2:7" ht="39.950000000000003" customHeight="1" thickBot="1">
      <c r="B49" s="121"/>
      <c r="C49" s="122" t="s">
        <v>177</v>
      </c>
      <c r="D49" s="209">
        <f>SUM(G47:G48)</f>
        <v>0</v>
      </c>
      <c r="E49" s="210"/>
      <c r="F49" s="210"/>
      <c r="G49" s="211"/>
    </row>
    <row r="50" spans="2:7" ht="39.950000000000003" customHeight="1" thickBot="1">
      <c r="B50" s="123"/>
      <c r="C50" s="124" t="s">
        <v>178</v>
      </c>
      <c r="D50" s="212">
        <f>SUM(D46+D49)</f>
        <v>0</v>
      </c>
      <c r="E50" s="213"/>
      <c r="F50" s="213"/>
      <c r="G50" s="214"/>
    </row>
  </sheetData>
  <sheetProtection password="813D" sheet="1" objects="1" scenarios="1" selectLockedCells="1"/>
  <mergeCells count="5">
    <mergeCell ref="B4:B5"/>
    <mergeCell ref="D5:G5"/>
    <mergeCell ref="D46:G46"/>
    <mergeCell ref="D49:G49"/>
    <mergeCell ref="D50:G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7"/>
  <sheetViews>
    <sheetView view="pageBreakPreview" zoomScale="130" zoomScaleSheetLayoutView="130" workbookViewId="0">
      <selection activeCell="C6" sqref="C6"/>
    </sheetView>
  </sheetViews>
  <sheetFormatPr defaultRowHeight="15"/>
  <cols>
    <col min="1" max="1" width="1.7109375" style="30" customWidth="1"/>
    <col min="2" max="2" width="20.28515625" style="31" customWidth="1"/>
    <col min="3" max="3" width="68" style="30" customWidth="1"/>
    <col min="4" max="4" width="2" style="30" customWidth="1"/>
    <col min="5" max="16384" width="9.140625" style="30"/>
  </cols>
  <sheetData>
    <row r="2" spans="2:3" s="64" customFormat="1" ht="18">
      <c r="B2" s="151" t="s">
        <v>148</v>
      </c>
      <c r="C2" s="151"/>
    </row>
    <row r="4" spans="2:3" s="64" customFormat="1" ht="18">
      <c r="B4" s="67" t="s">
        <v>64</v>
      </c>
      <c r="C4" s="68" t="s">
        <v>63</v>
      </c>
    </row>
    <row r="5" spans="2:3" ht="9" customHeight="1"/>
    <row r="6" spans="2:3">
      <c r="B6" s="69">
        <v>1</v>
      </c>
      <c r="C6" s="2" t="s">
        <v>21</v>
      </c>
    </row>
    <row r="7" spans="2:3">
      <c r="B7" s="33">
        <v>2</v>
      </c>
      <c r="C7" s="2" t="s">
        <v>143</v>
      </c>
    </row>
    <row r="8" spans="2:3">
      <c r="B8" s="33">
        <v>3</v>
      </c>
      <c r="C8" s="2" t="s">
        <v>135</v>
      </c>
    </row>
    <row r="9" spans="2:3">
      <c r="B9" s="33">
        <v>4</v>
      </c>
      <c r="C9" s="2" t="s">
        <v>28</v>
      </c>
    </row>
    <row r="10" spans="2:3">
      <c r="B10" s="69">
        <v>5</v>
      </c>
      <c r="C10" s="2" t="s">
        <v>136</v>
      </c>
    </row>
    <row r="11" spans="2:3">
      <c r="B11" s="33">
        <v>6</v>
      </c>
      <c r="C11" s="2" t="s">
        <v>137</v>
      </c>
    </row>
    <row r="12" spans="2:3">
      <c r="B12" s="33">
        <v>7</v>
      </c>
      <c r="C12" s="2" t="s">
        <v>138</v>
      </c>
    </row>
    <row r="13" spans="2:3">
      <c r="B13" s="33">
        <v>8</v>
      </c>
      <c r="C13" s="2" t="s">
        <v>139</v>
      </c>
    </row>
    <row r="14" spans="2:3">
      <c r="B14" s="33">
        <v>9</v>
      </c>
      <c r="C14" s="34" t="s">
        <v>253</v>
      </c>
    </row>
    <row r="15" spans="2:3">
      <c r="B15" s="33">
        <v>10</v>
      </c>
      <c r="C15" s="34" t="s">
        <v>252</v>
      </c>
    </row>
    <row r="16" spans="2:3">
      <c r="B16" s="33">
        <v>11</v>
      </c>
      <c r="C16" s="34" t="s">
        <v>251</v>
      </c>
    </row>
    <row r="17" spans="2:3">
      <c r="B17" s="33">
        <v>12</v>
      </c>
      <c r="C17" s="34" t="s">
        <v>156</v>
      </c>
    </row>
    <row r="18" spans="2:3">
      <c r="B18" s="33">
        <v>13</v>
      </c>
      <c r="C18" s="34" t="s">
        <v>157</v>
      </c>
    </row>
    <row r="19" spans="2:3">
      <c r="B19" s="70"/>
      <c r="C19" s="71"/>
    </row>
    <row r="20" spans="2:3" s="64" customFormat="1" ht="18">
      <c r="B20" s="66"/>
      <c r="C20" s="100" t="s">
        <v>67</v>
      </c>
    </row>
    <row r="21" spans="2:3" s="64" customFormat="1" ht="18">
      <c r="B21" s="63"/>
      <c r="C21" s="65" t="s">
        <v>68</v>
      </c>
    </row>
    <row r="23" spans="2:3">
      <c r="C23" s="34" t="s">
        <v>161</v>
      </c>
    </row>
    <row r="24" spans="2:3">
      <c r="C24" s="98" t="s">
        <v>152</v>
      </c>
    </row>
    <row r="25" spans="2:3">
      <c r="C25" s="99" t="s">
        <v>153</v>
      </c>
    </row>
    <row r="26" spans="2:3">
      <c r="B26" s="33" t="s">
        <v>160</v>
      </c>
      <c r="C26" s="34" t="s">
        <v>158</v>
      </c>
    </row>
    <row r="27" spans="2:3">
      <c r="B27" s="33" t="s">
        <v>154</v>
      </c>
      <c r="C27" s="34" t="s">
        <v>155</v>
      </c>
    </row>
  </sheetData>
  <sheetProtection password="813D" sheet="1" objects="1" scenarios="1"/>
  <mergeCells count="1">
    <mergeCell ref="B2:C2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B20" sqref="B20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12</v>
      </c>
    </row>
    <row r="3" spans="1:6" ht="15.75" customHeight="1">
      <c r="A3" s="155" t="s">
        <v>18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15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52" t="s">
        <v>22</v>
      </c>
      <c r="C7" s="53" t="s">
        <v>123</v>
      </c>
      <c r="D7" s="74"/>
      <c r="E7" s="75"/>
      <c r="F7" s="28">
        <f>D7*E7</f>
        <v>0</v>
      </c>
    </row>
    <row r="8" spans="1:6" ht="15.95" customHeight="1">
      <c r="A8" s="35">
        <v>2</v>
      </c>
      <c r="B8" s="52" t="s">
        <v>23</v>
      </c>
      <c r="C8" s="53" t="s">
        <v>124</v>
      </c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52" t="s">
        <v>125</v>
      </c>
      <c r="C9" s="53" t="s">
        <v>126</v>
      </c>
      <c r="D9" s="74"/>
      <c r="E9" s="75"/>
      <c r="F9" s="28">
        <f t="shared" si="0"/>
        <v>0</v>
      </c>
    </row>
    <row r="10" spans="1:6" ht="15.95" customHeight="1">
      <c r="A10" s="35">
        <v>4</v>
      </c>
      <c r="B10" s="52" t="s">
        <v>24</v>
      </c>
      <c r="C10" s="53" t="s">
        <v>124</v>
      </c>
      <c r="D10" s="74"/>
      <c r="E10" s="75"/>
      <c r="F10" s="28">
        <f t="shared" si="0"/>
        <v>0</v>
      </c>
    </row>
    <row r="11" spans="1:6" ht="15.95" customHeight="1">
      <c r="A11" s="35">
        <v>5</v>
      </c>
      <c r="B11" s="52" t="s">
        <v>25</v>
      </c>
      <c r="C11" s="53" t="s">
        <v>126</v>
      </c>
      <c r="D11" s="74"/>
      <c r="E11" s="75"/>
      <c r="F11" s="28">
        <f t="shared" si="0"/>
        <v>0</v>
      </c>
    </row>
    <row r="12" spans="1:6" ht="15.95" customHeight="1">
      <c r="A12" s="35">
        <v>6</v>
      </c>
      <c r="B12" s="52" t="s">
        <v>26</v>
      </c>
      <c r="C12" s="53" t="s">
        <v>126</v>
      </c>
      <c r="D12" s="74"/>
      <c r="E12" s="75"/>
      <c r="F12" s="28">
        <f t="shared" si="0"/>
        <v>0</v>
      </c>
    </row>
    <row r="13" spans="1:6" ht="15.95" customHeight="1">
      <c r="A13" s="35">
        <v>7</v>
      </c>
      <c r="B13" s="52" t="s">
        <v>27</v>
      </c>
      <c r="C13" s="53" t="s">
        <v>126</v>
      </c>
      <c r="D13" s="74"/>
      <c r="E13" s="75"/>
      <c r="F13" s="28">
        <f t="shared" si="0"/>
        <v>0</v>
      </c>
    </row>
    <row r="14" spans="1:6" ht="15.95" customHeight="1">
      <c r="A14" s="35">
        <v>8</v>
      </c>
      <c r="B14" s="52" t="s">
        <v>48</v>
      </c>
      <c r="C14" s="53" t="s">
        <v>126</v>
      </c>
      <c r="D14" s="74"/>
      <c r="E14" s="75"/>
      <c r="F14" s="28">
        <f t="shared" si="0"/>
        <v>0</v>
      </c>
    </row>
    <row r="15" spans="1:6" ht="15.95" customHeight="1">
      <c r="A15" s="35">
        <v>9</v>
      </c>
      <c r="B15" s="52" t="s">
        <v>127</v>
      </c>
      <c r="C15" s="53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30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27:E27"/>
    <mergeCell ref="A3:F5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SheetLayoutView="100" workbookViewId="0">
      <selection activeCell="E7" sqref="E7:E36"/>
    </sheetView>
  </sheetViews>
  <sheetFormatPr defaultRowHeight="15.75"/>
  <cols>
    <col min="1" max="1" width="7.7109375" style="5" customWidth="1"/>
    <col min="2" max="2" width="22" style="3" customWidth="1"/>
    <col min="3" max="3" width="16.140625" style="3" customWidth="1"/>
    <col min="4" max="4" width="12.5703125" style="3" customWidth="1"/>
    <col min="5" max="5" width="17.42578125" style="3" customWidth="1"/>
    <col min="6" max="6" width="21.140625" style="1" customWidth="1"/>
    <col min="7" max="16384" width="9.140625" style="3"/>
  </cols>
  <sheetData>
    <row r="1" spans="1:6">
      <c r="F1" s="10" t="s">
        <v>16</v>
      </c>
    </row>
    <row r="3" spans="1:6" ht="15.75" customHeight="1">
      <c r="A3" s="155" t="s">
        <v>128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58.5" customHeight="1">
      <c r="A6" s="11" t="s">
        <v>13</v>
      </c>
      <c r="B6" s="12" t="s">
        <v>35</v>
      </c>
      <c r="C6" s="13" t="s">
        <v>254</v>
      </c>
      <c r="D6" s="13" t="s">
        <v>34</v>
      </c>
      <c r="E6" s="12" t="s">
        <v>129</v>
      </c>
      <c r="F6" s="12" t="s">
        <v>11</v>
      </c>
    </row>
    <row r="7" spans="1:6" ht="20.100000000000001" customHeight="1">
      <c r="A7" s="35">
        <v>1</v>
      </c>
      <c r="B7" s="78"/>
      <c r="C7" s="79"/>
      <c r="D7" s="161">
        <f>SUM(C7:C36)</f>
        <v>0</v>
      </c>
      <c r="E7" s="159">
        <v>50</v>
      </c>
      <c r="F7" s="161">
        <f>D7*E7</f>
        <v>0</v>
      </c>
    </row>
    <row r="8" spans="1:6" ht="20.100000000000001" customHeight="1">
      <c r="A8" s="35">
        <v>2</v>
      </c>
      <c r="B8" s="78"/>
      <c r="C8" s="79"/>
      <c r="D8" s="162"/>
      <c r="E8" s="160"/>
      <c r="F8" s="162"/>
    </row>
    <row r="9" spans="1:6" ht="20.100000000000001" customHeight="1">
      <c r="A9" s="35">
        <v>3</v>
      </c>
      <c r="B9" s="78"/>
      <c r="C9" s="79"/>
      <c r="D9" s="162"/>
      <c r="E9" s="160"/>
      <c r="F9" s="162"/>
    </row>
    <row r="10" spans="1:6" ht="20.100000000000001" customHeight="1">
      <c r="A10" s="35">
        <v>4</v>
      </c>
      <c r="B10" s="78"/>
      <c r="C10" s="79"/>
      <c r="D10" s="162"/>
      <c r="E10" s="160"/>
      <c r="F10" s="162"/>
    </row>
    <row r="11" spans="1:6" ht="20.100000000000001" customHeight="1">
      <c r="A11" s="35">
        <v>5</v>
      </c>
      <c r="B11" s="78"/>
      <c r="C11" s="79"/>
      <c r="D11" s="162"/>
      <c r="E11" s="160"/>
      <c r="F11" s="162"/>
    </row>
    <row r="12" spans="1:6" ht="20.100000000000001" customHeight="1">
      <c r="A12" s="35">
        <v>6</v>
      </c>
      <c r="B12" s="78"/>
      <c r="C12" s="79"/>
      <c r="D12" s="162"/>
      <c r="E12" s="160"/>
      <c r="F12" s="162"/>
    </row>
    <row r="13" spans="1:6" ht="20.100000000000001" customHeight="1">
      <c r="A13" s="35">
        <v>7</v>
      </c>
      <c r="B13" s="78"/>
      <c r="C13" s="79"/>
      <c r="D13" s="162"/>
      <c r="E13" s="160"/>
      <c r="F13" s="162"/>
    </row>
    <row r="14" spans="1:6" ht="20.100000000000001" customHeight="1">
      <c r="A14" s="35">
        <v>8</v>
      </c>
      <c r="B14" s="78"/>
      <c r="C14" s="79"/>
      <c r="D14" s="162"/>
      <c r="E14" s="160"/>
      <c r="F14" s="162"/>
    </row>
    <row r="15" spans="1:6" ht="20.100000000000001" customHeight="1">
      <c r="A15" s="35">
        <v>9</v>
      </c>
      <c r="B15" s="78"/>
      <c r="C15" s="79"/>
      <c r="D15" s="162"/>
      <c r="E15" s="160"/>
      <c r="F15" s="162"/>
    </row>
    <row r="16" spans="1:6" ht="20.100000000000001" customHeight="1">
      <c r="A16" s="35">
        <v>10</v>
      </c>
      <c r="B16" s="78"/>
      <c r="C16" s="79"/>
      <c r="D16" s="162"/>
      <c r="E16" s="160"/>
      <c r="F16" s="162"/>
    </row>
    <row r="17" spans="1:6" ht="20.100000000000001" customHeight="1">
      <c r="A17" s="35">
        <v>11</v>
      </c>
      <c r="B17" s="78"/>
      <c r="C17" s="79"/>
      <c r="D17" s="162"/>
      <c r="E17" s="160"/>
      <c r="F17" s="162"/>
    </row>
    <row r="18" spans="1:6" ht="20.100000000000001" customHeight="1">
      <c r="A18" s="35">
        <v>12</v>
      </c>
      <c r="B18" s="78"/>
      <c r="C18" s="79"/>
      <c r="D18" s="162"/>
      <c r="E18" s="160"/>
      <c r="F18" s="162"/>
    </row>
    <row r="19" spans="1:6" ht="20.100000000000001" customHeight="1">
      <c r="A19" s="35">
        <v>13</v>
      </c>
      <c r="B19" s="78"/>
      <c r="C19" s="79"/>
      <c r="D19" s="162"/>
      <c r="E19" s="160"/>
      <c r="F19" s="162"/>
    </row>
    <row r="20" spans="1:6" ht="20.100000000000001" customHeight="1">
      <c r="A20" s="35">
        <v>14</v>
      </c>
      <c r="B20" s="78"/>
      <c r="C20" s="79"/>
      <c r="D20" s="162"/>
      <c r="E20" s="160"/>
      <c r="F20" s="162"/>
    </row>
    <row r="21" spans="1:6" ht="20.100000000000001" customHeight="1">
      <c r="A21" s="35">
        <v>15</v>
      </c>
      <c r="B21" s="78"/>
      <c r="C21" s="79"/>
      <c r="D21" s="162"/>
      <c r="E21" s="160"/>
      <c r="F21" s="162"/>
    </row>
    <row r="22" spans="1:6" ht="20.100000000000001" customHeight="1">
      <c r="A22" s="35">
        <v>16</v>
      </c>
      <c r="B22" s="78"/>
      <c r="C22" s="79"/>
      <c r="D22" s="162"/>
      <c r="E22" s="160"/>
      <c r="F22" s="162"/>
    </row>
    <row r="23" spans="1:6" ht="20.100000000000001" customHeight="1">
      <c r="A23" s="35">
        <v>17</v>
      </c>
      <c r="B23" s="78"/>
      <c r="C23" s="79"/>
      <c r="D23" s="162"/>
      <c r="E23" s="160"/>
      <c r="F23" s="162"/>
    </row>
    <row r="24" spans="1:6" ht="20.100000000000001" customHeight="1">
      <c r="A24" s="35">
        <v>18</v>
      </c>
      <c r="B24" s="78"/>
      <c r="C24" s="79"/>
      <c r="D24" s="162"/>
      <c r="E24" s="160"/>
      <c r="F24" s="162"/>
    </row>
    <row r="25" spans="1:6" ht="20.100000000000001" customHeight="1">
      <c r="A25" s="35">
        <v>19</v>
      </c>
      <c r="B25" s="78"/>
      <c r="C25" s="79"/>
      <c r="D25" s="162"/>
      <c r="E25" s="160"/>
      <c r="F25" s="162"/>
    </row>
    <row r="26" spans="1:6" ht="20.100000000000001" customHeight="1">
      <c r="A26" s="35">
        <v>20</v>
      </c>
      <c r="B26" s="78"/>
      <c r="C26" s="79"/>
      <c r="D26" s="162"/>
      <c r="E26" s="160"/>
      <c r="F26" s="162"/>
    </row>
    <row r="27" spans="1:6" ht="20.100000000000001" customHeight="1">
      <c r="A27" s="35">
        <v>21</v>
      </c>
      <c r="B27" s="78"/>
      <c r="C27" s="79"/>
      <c r="D27" s="162"/>
      <c r="E27" s="160"/>
      <c r="F27" s="162"/>
    </row>
    <row r="28" spans="1:6" ht="20.100000000000001" customHeight="1">
      <c r="A28" s="35">
        <v>22</v>
      </c>
      <c r="B28" s="78"/>
      <c r="C28" s="79"/>
      <c r="D28" s="162"/>
      <c r="E28" s="160"/>
      <c r="F28" s="162"/>
    </row>
    <row r="29" spans="1:6" ht="20.100000000000001" customHeight="1">
      <c r="A29" s="35">
        <v>23</v>
      </c>
      <c r="B29" s="78"/>
      <c r="C29" s="79"/>
      <c r="D29" s="162"/>
      <c r="E29" s="160"/>
      <c r="F29" s="162"/>
    </row>
    <row r="30" spans="1:6" ht="20.100000000000001" customHeight="1">
      <c r="A30" s="35">
        <v>24</v>
      </c>
      <c r="B30" s="78"/>
      <c r="C30" s="79"/>
      <c r="D30" s="162"/>
      <c r="E30" s="160"/>
      <c r="F30" s="162"/>
    </row>
    <row r="31" spans="1:6" ht="20.100000000000001" customHeight="1">
      <c r="A31" s="35">
        <v>25</v>
      </c>
      <c r="B31" s="78"/>
      <c r="C31" s="79"/>
      <c r="D31" s="162"/>
      <c r="E31" s="160"/>
      <c r="F31" s="162"/>
    </row>
    <row r="32" spans="1:6" ht="20.100000000000001" customHeight="1">
      <c r="A32" s="35">
        <v>26</v>
      </c>
      <c r="B32" s="78"/>
      <c r="C32" s="79"/>
      <c r="D32" s="162"/>
      <c r="E32" s="160"/>
      <c r="F32" s="162"/>
    </row>
    <row r="33" spans="1:6" ht="20.100000000000001" customHeight="1">
      <c r="A33" s="35">
        <v>27</v>
      </c>
      <c r="B33" s="78"/>
      <c r="C33" s="79"/>
      <c r="D33" s="162"/>
      <c r="E33" s="160"/>
      <c r="F33" s="162"/>
    </row>
    <row r="34" spans="1:6" ht="20.100000000000001" customHeight="1">
      <c r="A34" s="35">
        <v>28</v>
      </c>
      <c r="B34" s="78"/>
      <c r="C34" s="79"/>
      <c r="D34" s="162"/>
      <c r="E34" s="160"/>
      <c r="F34" s="162"/>
    </row>
    <row r="35" spans="1:6" ht="20.100000000000001" customHeight="1">
      <c r="A35" s="35">
        <v>29</v>
      </c>
      <c r="B35" s="78"/>
      <c r="C35" s="79"/>
      <c r="D35" s="162"/>
      <c r="E35" s="160"/>
      <c r="F35" s="162"/>
    </row>
    <row r="36" spans="1:6" ht="20.100000000000001" customHeight="1">
      <c r="A36" s="35">
        <v>30</v>
      </c>
      <c r="B36" s="78"/>
      <c r="C36" s="79"/>
      <c r="D36" s="162"/>
      <c r="E36" s="160"/>
      <c r="F36" s="162"/>
    </row>
    <row r="37" spans="1:6" ht="32.25" customHeight="1">
      <c r="A37" s="156" t="s">
        <v>130</v>
      </c>
      <c r="B37" s="157"/>
      <c r="C37" s="157"/>
      <c r="D37" s="157"/>
      <c r="E37" s="158"/>
      <c r="F37" s="56">
        <f>F7</f>
        <v>0</v>
      </c>
    </row>
  </sheetData>
  <sheetProtection selectLockedCells="1"/>
  <mergeCells count="5">
    <mergeCell ref="A3:F5"/>
    <mergeCell ref="A37:E37"/>
    <mergeCell ref="E7:E36"/>
    <mergeCell ref="F7:F36"/>
    <mergeCell ref="D7:D3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SheetLayoutView="100" workbookViewId="0">
      <selection activeCell="C15" sqref="C15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17</v>
      </c>
    </row>
    <row r="2" spans="1:7" ht="7.5" customHeight="1"/>
    <row r="3" spans="1:7" ht="15.75" customHeight="1">
      <c r="A3" s="155" t="s">
        <v>144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145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2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24.75" customHeight="1">
      <c r="A22" s="156" t="s">
        <v>146</v>
      </c>
      <c r="B22" s="157"/>
      <c r="C22" s="157"/>
      <c r="D22" s="157"/>
      <c r="E22" s="157"/>
      <c r="F22" s="158"/>
      <c r="G22" s="56">
        <f>SUM(G7:G21)</f>
        <v>0</v>
      </c>
    </row>
  </sheetData>
  <sheetProtection selectLockedCells="1"/>
  <mergeCells count="2">
    <mergeCell ref="A3:G5"/>
    <mergeCell ref="A22:F2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SheetLayoutView="100" workbookViewId="0">
      <selection activeCell="C10" sqref="C10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42</v>
      </c>
    </row>
    <row r="2" spans="1:7" ht="7.5" customHeight="1"/>
    <row r="3" spans="1:7" ht="15.75" customHeight="1">
      <c r="A3" s="155" t="s">
        <v>36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131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3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15.95" customHeight="1">
      <c r="A22" s="36">
        <v>16</v>
      </c>
      <c r="B22" s="80"/>
      <c r="C22" s="81"/>
      <c r="D22" s="82"/>
      <c r="E22" s="81"/>
      <c r="F22" s="83"/>
      <c r="G22" s="29">
        <f t="shared" si="0"/>
        <v>0</v>
      </c>
    </row>
    <row r="23" spans="1:7" ht="15.95" customHeight="1">
      <c r="A23" s="36">
        <v>17</v>
      </c>
      <c r="B23" s="80"/>
      <c r="C23" s="81"/>
      <c r="D23" s="82"/>
      <c r="E23" s="81"/>
      <c r="F23" s="83"/>
      <c r="G23" s="29">
        <f t="shared" si="0"/>
        <v>0</v>
      </c>
    </row>
    <row r="24" spans="1:7" ht="15.95" customHeight="1">
      <c r="A24" s="36">
        <v>18</v>
      </c>
      <c r="B24" s="80"/>
      <c r="C24" s="81"/>
      <c r="D24" s="82"/>
      <c r="E24" s="81"/>
      <c r="F24" s="83"/>
      <c r="G24" s="29">
        <f t="shared" si="0"/>
        <v>0</v>
      </c>
    </row>
    <row r="25" spans="1:7" ht="15.95" customHeight="1">
      <c r="A25" s="36">
        <v>19</v>
      </c>
      <c r="B25" s="80"/>
      <c r="C25" s="81"/>
      <c r="D25" s="82"/>
      <c r="E25" s="81"/>
      <c r="F25" s="83"/>
      <c r="G25" s="29">
        <f t="shared" si="0"/>
        <v>0</v>
      </c>
    </row>
    <row r="26" spans="1:7" ht="15.95" customHeight="1">
      <c r="A26" s="36">
        <v>20</v>
      </c>
      <c r="B26" s="80"/>
      <c r="C26" s="81"/>
      <c r="D26" s="82"/>
      <c r="E26" s="81"/>
      <c r="F26" s="83"/>
      <c r="G26" s="29">
        <f t="shared" si="0"/>
        <v>0</v>
      </c>
    </row>
    <row r="27" spans="1:7" ht="15.95" customHeight="1">
      <c r="A27" s="36">
        <v>21</v>
      </c>
      <c r="B27" s="80"/>
      <c r="C27" s="81"/>
      <c r="D27" s="82"/>
      <c r="E27" s="81"/>
      <c r="F27" s="83"/>
      <c r="G27" s="29">
        <f t="shared" si="0"/>
        <v>0</v>
      </c>
    </row>
    <row r="28" spans="1:7" ht="15.95" customHeight="1">
      <c r="A28" s="36">
        <v>22</v>
      </c>
      <c r="B28" s="80"/>
      <c r="C28" s="81"/>
      <c r="D28" s="82"/>
      <c r="E28" s="81"/>
      <c r="F28" s="83"/>
      <c r="G28" s="29">
        <f t="shared" si="0"/>
        <v>0</v>
      </c>
    </row>
    <row r="29" spans="1:7" ht="15.95" customHeight="1">
      <c r="A29" s="36">
        <v>23</v>
      </c>
      <c r="B29" s="80"/>
      <c r="C29" s="81"/>
      <c r="D29" s="82"/>
      <c r="E29" s="81"/>
      <c r="F29" s="83"/>
      <c r="G29" s="29">
        <f t="shared" si="0"/>
        <v>0</v>
      </c>
    </row>
    <row r="30" spans="1:7" ht="15.95" customHeight="1">
      <c r="A30" s="36">
        <v>24</v>
      </c>
      <c r="B30" s="80"/>
      <c r="C30" s="81"/>
      <c r="D30" s="82"/>
      <c r="E30" s="81"/>
      <c r="F30" s="83"/>
      <c r="G30" s="29">
        <f t="shared" si="0"/>
        <v>0</v>
      </c>
    </row>
    <row r="31" spans="1:7" ht="15.95" customHeight="1">
      <c r="A31" s="36">
        <v>25</v>
      </c>
      <c r="B31" s="80"/>
      <c r="C31" s="81"/>
      <c r="D31" s="82"/>
      <c r="E31" s="81"/>
      <c r="F31" s="83"/>
      <c r="G31" s="29">
        <f t="shared" si="0"/>
        <v>0</v>
      </c>
    </row>
    <row r="32" spans="1:7" ht="24.75" customHeight="1">
      <c r="A32" s="156" t="s">
        <v>112</v>
      </c>
      <c r="B32" s="157"/>
      <c r="C32" s="157"/>
      <c r="D32" s="157"/>
      <c r="E32" s="157"/>
      <c r="F32" s="158"/>
      <c r="G32" s="56">
        <f>SUM(G7:G31)</f>
        <v>0</v>
      </c>
    </row>
  </sheetData>
  <sheetProtection password="813D" sheet="1" objects="1" scenarios="1" selectLockedCells="1"/>
  <mergeCells count="2">
    <mergeCell ref="A3:G5"/>
    <mergeCell ref="A32:F3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SheetLayoutView="90" workbookViewId="0">
      <selection activeCell="B9" sqref="B9"/>
    </sheetView>
  </sheetViews>
  <sheetFormatPr defaultRowHeight="15.75"/>
  <cols>
    <col min="1" max="1" width="6.7109375" style="5" customWidth="1"/>
    <col min="2" max="2" width="22.28515625" style="3" customWidth="1"/>
    <col min="3" max="3" width="8.7109375" style="3" customWidth="1"/>
    <col min="4" max="6" width="10.7109375" style="3" customWidth="1"/>
    <col min="7" max="8" width="13.7109375" style="3" customWidth="1"/>
    <col min="9" max="10" width="10.7109375" style="3" customWidth="1"/>
    <col min="11" max="11" width="13.7109375" style="1" customWidth="1"/>
    <col min="12" max="16384" width="9.140625" style="3"/>
  </cols>
  <sheetData>
    <row r="1" spans="1:11">
      <c r="K1" s="10" t="s">
        <v>47</v>
      </c>
    </row>
    <row r="2" spans="1:11" ht="7.5" customHeight="1"/>
    <row r="3" spans="1:11" ht="15.75" customHeight="1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15.7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80.75" customHeight="1">
      <c r="A5" s="50" t="s">
        <v>119</v>
      </c>
      <c r="B5" s="50" t="s">
        <v>122</v>
      </c>
      <c r="C5" s="50" t="s">
        <v>31</v>
      </c>
      <c r="D5" s="50" t="s">
        <v>113</v>
      </c>
      <c r="E5" s="50" t="s">
        <v>114</v>
      </c>
      <c r="F5" s="50" t="s">
        <v>115</v>
      </c>
      <c r="G5" s="50" t="s">
        <v>116</v>
      </c>
      <c r="H5" s="50" t="s">
        <v>117</v>
      </c>
      <c r="I5" s="50" t="s">
        <v>118</v>
      </c>
      <c r="J5" s="50" t="s">
        <v>120</v>
      </c>
      <c r="K5" s="51" t="s">
        <v>121</v>
      </c>
    </row>
    <row r="6" spans="1:11" ht="15.95" customHeight="1">
      <c r="A6" s="35">
        <v>1</v>
      </c>
      <c r="B6" s="77"/>
      <c r="C6" s="165"/>
      <c r="D6" s="166"/>
      <c r="E6" s="166"/>
      <c r="F6" s="166"/>
      <c r="G6" s="166"/>
      <c r="H6" s="166"/>
      <c r="I6" s="166"/>
      <c r="J6" s="168">
        <f>SUM(D6:I20)</f>
        <v>0</v>
      </c>
      <c r="K6" s="167">
        <f>C6*J6</f>
        <v>0</v>
      </c>
    </row>
    <row r="7" spans="1:11" ht="15.95" customHeight="1">
      <c r="A7" s="35">
        <v>2</v>
      </c>
      <c r="B7" s="77"/>
      <c r="C7" s="165"/>
      <c r="D7" s="166"/>
      <c r="E7" s="166"/>
      <c r="F7" s="166"/>
      <c r="G7" s="166"/>
      <c r="H7" s="166"/>
      <c r="I7" s="166"/>
      <c r="J7" s="168"/>
      <c r="K7" s="167"/>
    </row>
    <row r="8" spans="1:11" ht="15.95" customHeight="1">
      <c r="A8" s="35">
        <v>3</v>
      </c>
      <c r="B8" s="77"/>
      <c r="C8" s="165"/>
      <c r="D8" s="166"/>
      <c r="E8" s="166"/>
      <c r="F8" s="166"/>
      <c r="G8" s="166"/>
      <c r="H8" s="166"/>
      <c r="I8" s="166"/>
      <c r="J8" s="168"/>
      <c r="K8" s="167"/>
    </row>
    <row r="9" spans="1:11" ht="15.95" customHeight="1">
      <c r="A9" s="35">
        <v>4</v>
      </c>
      <c r="B9" s="77"/>
      <c r="C9" s="165"/>
      <c r="D9" s="166"/>
      <c r="E9" s="166"/>
      <c r="F9" s="166"/>
      <c r="G9" s="166"/>
      <c r="H9" s="166"/>
      <c r="I9" s="166"/>
      <c r="J9" s="168"/>
      <c r="K9" s="167"/>
    </row>
    <row r="10" spans="1:11" ht="15.95" customHeight="1">
      <c r="A10" s="35">
        <v>5</v>
      </c>
      <c r="B10" s="77"/>
      <c r="C10" s="165"/>
      <c r="D10" s="166"/>
      <c r="E10" s="166"/>
      <c r="F10" s="166"/>
      <c r="G10" s="166"/>
      <c r="H10" s="166"/>
      <c r="I10" s="166"/>
      <c r="J10" s="168"/>
      <c r="K10" s="167"/>
    </row>
    <row r="11" spans="1:11" ht="15.95" customHeight="1">
      <c r="A11" s="35">
        <v>6</v>
      </c>
      <c r="B11" s="77"/>
      <c r="C11" s="165"/>
      <c r="D11" s="166"/>
      <c r="E11" s="166"/>
      <c r="F11" s="166"/>
      <c r="G11" s="166"/>
      <c r="H11" s="166"/>
      <c r="I11" s="166"/>
      <c r="J11" s="168"/>
      <c r="K11" s="167"/>
    </row>
    <row r="12" spans="1:11" ht="15.95" customHeight="1">
      <c r="A12" s="35">
        <v>7</v>
      </c>
      <c r="B12" s="77"/>
      <c r="C12" s="165"/>
      <c r="D12" s="166"/>
      <c r="E12" s="166"/>
      <c r="F12" s="166"/>
      <c r="G12" s="166"/>
      <c r="H12" s="166"/>
      <c r="I12" s="166"/>
      <c r="J12" s="168"/>
      <c r="K12" s="167"/>
    </row>
    <row r="13" spans="1:11" ht="15.95" customHeight="1">
      <c r="A13" s="35">
        <v>8</v>
      </c>
      <c r="B13" s="77"/>
      <c r="C13" s="165"/>
      <c r="D13" s="166"/>
      <c r="E13" s="166"/>
      <c r="F13" s="166"/>
      <c r="G13" s="166"/>
      <c r="H13" s="166"/>
      <c r="I13" s="166"/>
      <c r="J13" s="168"/>
      <c r="K13" s="167"/>
    </row>
    <row r="14" spans="1:11" ht="15.95" customHeight="1">
      <c r="A14" s="35">
        <v>9</v>
      </c>
      <c r="B14" s="77"/>
      <c r="C14" s="165"/>
      <c r="D14" s="166"/>
      <c r="E14" s="166"/>
      <c r="F14" s="166"/>
      <c r="G14" s="166"/>
      <c r="H14" s="166"/>
      <c r="I14" s="166"/>
      <c r="J14" s="168"/>
      <c r="K14" s="167"/>
    </row>
    <row r="15" spans="1:11" ht="15.95" customHeight="1">
      <c r="A15" s="35">
        <v>10</v>
      </c>
      <c r="B15" s="77"/>
      <c r="C15" s="165"/>
      <c r="D15" s="166"/>
      <c r="E15" s="166"/>
      <c r="F15" s="166"/>
      <c r="G15" s="166"/>
      <c r="H15" s="166"/>
      <c r="I15" s="166"/>
      <c r="J15" s="168"/>
      <c r="K15" s="167"/>
    </row>
    <row r="16" spans="1:11" ht="15.95" customHeight="1">
      <c r="A16" s="35">
        <v>11</v>
      </c>
      <c r="B16" s="77"/>
      <c r="C16" s="165"/>
      <c r="D16" s="166"/>
      <c r="E16" s="166"/>
      <c r="F16" s="166"/>
      <c r="G16" s="166"/>
      <c r="H16" s="166"/>
      <c r="I16" s="166"/>
      <c r="J16" s="168"/>
      <c r="K16" s="167"/>
    </row>
    <row r="17" spans="1:11" ht="15.95" customHeight="1">
      <c r="A17" s="35">
        <v>12</v>
      </c>
      <c r="B17" s="77"/>
      <c r="C17" s="165"/>
      <c r="D17" s="166"/>
      <c r="E17" s="166"/>
      <c r="F17" s="166"/>
      <c r="G17" s="166"/>
      <c r="H17" s="166"/>
      <c r="I17" s="166"/>
      <c r="J17" s="168"/>
      <c r="K17" s="167"/>
    </row>
    <row r="18" spans="1:11" ht="15.95" customHeight="1">
      <c r="A18" s="35">
        <v>13</v>
      </c>
      <c r="B18" s="77"/>
      <c r="C18" s="165"/>
      <c r="D18" s="166"/>
      <c r="E18" s="166"/>
      <c r="F18" s="166"/>
      <c r="G18" s="166"/>
      <c r="H18" s="166"/>
      <c r="I18" s="166"/>
      <c r="J18" s="168"/>
      <c r="K18" s="167"/>
    </row>
    <row r="19" spans="1:11" ht="15.95" customHeight="1">
      <c r="A19" s="35">
        <v>14</v>
      </c>
      <c r="B19" s="77"/>
      <c r="C19" s="165"/>
      <c r="D19" s="166"/>
      <c r="E19" s="166"/>
      <c r="F19" s="166"/>
      <c r="G19" s="166"/>
      <c r="H19" s="166"/>
      <c r="I19" s="166"/>
      <c r="J19" s="168"/>
      <c r="K19" s="167"/>
    </row>
    <row r="20" spans="1:11" ht="15.95" customHeight="1">
      <c r="A20" s="35">
        <v>15</v>
      </c>
      <c r="B20" s="77"/>
      <c r="C20" s="165"/>
      <c r="D20" s="166"/>
      <c r="E20" s="166"/>
      <c r="F20" s="166"/>
      <c r="G20" s="166"/>
      <c r="H20" s="166"/>
      <c r="I20" s="166"/>
      <c r="J20" s="168"/>
      <c r="K20" s="167"/>
    </row>
    <row r="21" spans="1:11" ht="25.5" customHeight="1">
      <c r="C21" s="164" t="s">
        <v>151</v>
      </c>
      <c r="D21" s="164"/>
      <c r="E21" s="164"/>
      <c r="F21" s="164"/>
      <c r="G21" s="164"/>
      <c r="H21" s="164"/>
      <c r="I21" s="163">
        <f>K6</f>
        <v>0</v>
      </c>
      <c r="J21" s="163"/>
      <c r="K21" s="163"/>
    </row>
  </sheetData>
  <sheetProtection password="813D" sheet="1" objects="1" scenarios="1" selectLockedCells="1"/>
  <mergeCells count="12">
    <mergeCell ref="I21:K21"/>
    <mergeCell ref="C21:H21"/>
    <mergeCell ref="A3:K4"/>
    <mergeCell ref="C6:C20"/>
    <mergeCell ref="D6:D20"/>
    <mergeCell ref="E6:E20"/>
    <mergeCell ref="F6:F20"/>
    <mergeCell ref="G6:G20"/>
    <mergeCell ref="I6:I20"/>
    <mergeCell ref="K6:K20"/>
    <mergeCell ref="J6:J20"/>
    <mergeCell ref="H6:H20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SheetLayoutView="100" workbookViewId="0">
      <selection activeCell="D11" sqref="D11"/>
    </sheetView>
  </sheetViews>
  <sheetFormatPr defaultRowHeight="15"/>
  <cols>
    <col min="1" max="1" width="6.28515625" style="15" customWidth="1"/>
    <col min="2" max="2" width="25.42578125" style="16" customWidth="1"/>
    <col min="3" max="3" width="23.28515625" style="17" customWidth="1"/>
    <col min="4" max="4" width="20.7109375" style="18" customWidth="1"/>
    <col min="5" max="5" width="16.42578125" style="19" customWidth="1"/>
    <col min="6" max="6" width="11.42578125" style="16" customWidth="1"/>
    <col min="7" max="7" width="11.7109375" style="16" customWidth="1"/>
    <col min="8" max="8" width="20" style="25" customWidth="1"/>
    <col min="9" max="16384" width="9.140625" style="16"/>
  </cols>
  <sheetData>
    <row r="1" spans="1:8">
      <c r="H1" s="20" t="s">
        <v>50</v>
      </c>
    </row>
    <row r="3" spans="1:8" ht="15.75" customHeight="1">
      <c r="A3" s="169" t="s">
        <v>111</v>
      </c>
      <c r="B3" s="169"/>
      <c r="C3" s="169"/>
      <c r="D3" s="169"/>
      <c r="E3" s="169"/>
      <c r="F3" s="169"/>
      <c r="G3" s="169"/>
      <c r="H3" s="169"/>
    </row>
    <row r="4" spans="1:8" ht="15.75" customHeight="1">
      <c r="A4" s="169"/>
      <c r="B4" s="169"/>
      <c r="C4" s="169"/>
      <c r="D4" s="169"/>
      <c r="E4" s="169"/>
      <c r="F4" s="169"/>
      <c r="G4" s="169"/>
      <c r="H4" s="169"/>
    </row>
    <row r="5" spans="1:8" ht="16.5" customHeight="1">
      <c r="A5" s="169"/>
      <c r="B5" s="169"/>
      <c r="C5" s="169"/>
      <c r="D5" s="169"/>
      <c r="E5" s="169"/>
      <c r="F5" s="169"/>
      <c r="G5" s="169"/>
      <c r="H5" s="169"/>
    </row>
    <row r="6" spans="1:8" ht="60" customHeight="1">
      <c r="A6" s="21" t="s">
        <v>13</v>
      </c>
      <c r="B6" s="21" t="s">
        <v>37</v>
      </c>
      <c r="C6" s="22" t="s">
        <v>38</v>
      </c>
      <c r="D6" s="23" t="s">
        <v>40</v>
      </c>
      <c r="E6" s="22" t="s">
        <v>45</v>
      </c>
      <c r="F6" s="22" t="s">
        <v>46</v>
      </c>
      <c r="G6" s="21" t="s">
        <v>133</v>
      </c>
      <c r="H6" s="21" t="s">
        <v>134</v>
      </c>
    </row>
    <row r="7" spans="1:8" ht="15.95" customHeight="1">
      <c r="A7" s="36">
        <v>1</v>
      </c>
      <c r="B7" s="80"/>
      <c r="C7" s="81"/>
      <c r="D7" s="84"/>
      <c r="E7" s="85"/>
      <c r="F7" s="86"/>
      <c r="G7" s="87"/>
      <c r="H7" s="29">
        <f>F7*G7</f>
        <v>0</v>
      </c>
    </row>
    <row r="8" spans="1:8" ht="15.95" customHeight="1">
      <c r="A8" s="36">
        <v>2</v>
      </c>
      <c r="B8" s="80"/>
      <c r="C8" s="81"/>
      <c r="D8" s="84"/>
      <c r="E8" s="85"/>
      <c r="F8" s="86"/>
      <c r="G8" s="87"/>
      <c r="H8" s="29">
        <f t="shared" ref="H8:H26" si="0">F8*G8</f>
        <v>0</v>
      </c>
    </row>
    <row r="9" spans="1:8" ht="15.95" customHeight="1">
      <c r="A9" s="36">
        <v>3</v>
      </c>
      <c r="B9" s="80"/>
      <c r="C9" s="81"/>
      <c r="D9" s="84"/>
      <c r="E9" s="85"/>
      <c r="F9" s="86"/>
      <c r="G9" s="87"/>
      <c r="H9" s="29">
        <f t="shared" si="0"/>
        <v>0</v>
      </c>
    </row>
    <row r="10" spans="1:8" ht="15.95" customHeight="1">
      <c r="A10" s="36">
        <v>4</v>
      </c>
      <c r="B10" s="80"/>
      <c r="C10" s="81"/>
      <c r="D10" s="84"/>
      <c r="E10" s="85"/>
      <c r="F10" s="86"/>
      <c r="G10" s="87"/>
      <c r="H10" s="29">
        <f t="shared" si="0"/>
        <v>0</v>
      </c>
    </row>
    <row r="11" spans="1:8" ht="15.95" customHeight="1">
      <c r="A11" s="36">
        <v>5</v>
      </c>
      <c r="B11" s="80"/>
      <c r="C11" s="81"/>
      <c r="D11" s="84"/>
      <c r="E11" s="85"/>
      <c r="F11" s="86"/>
      <c r="G11" s="87"/>
      <c r="H11" s="29">
        <f t="shared" si="0"/>
        <v>0</v>
      </c>
    </row>
    <row r="12" spans="1:8" ht="15.95" customHeight="1">
      <c r="A12" s="36">
        <v>6</v>
      </c>
      <c r="B12" s="80"/>
      <c r="C12" s="81"/>
      <c r="D12" s="84"/>
      <c r="E12" s="85"/>
      <c r="F12" s="86"/>
      <c r="G12" s="87"/>
      <c r="H12" s="29">
        <f t="shared" si="0"/>
        <v>0</v>
      </c>
    </row>
    <row r="13" spans="1:8" ht="15.95" customHeight="1">
      <c r="A13" s="36">
        <v>7</v>
      </c>
      <c r="B13" s="80"/>
      <c r="C13" s="81"/>
      <c r="D13" s="84"/>
      <c r="E13" s="85"/>
      <c r="F13" s="86"/>
      <c r="G13" s="87"/>
      <c r="H13" s="29">
        <f t="shared" si="0"/>
        <v>0</v>
      </c>
    </row>
    <row r="14" spans="1:8" ht="15.95" customHeight="1">
      <c r="A14" s="36">
        <v>8</v>
      </c>
      <c r="B14" s="80"/>
      <c r="C14" s="81"/>
      <c r="D14" s="84"/>
      <c r="E14" s="85"/>
      <c r="F14" s="86"/>
      <c r="G14" s="87"/>
      <c r="H14" s="29">
        <f t="shared" si="0"/>
        <v>0</v>
      </c>
    </row>
    <row r="15" spans="1:8" ht="15.95" customHeight="1">
      <c r="A15" s="36">
        <v>9</v>
      </c>
      <c r="B15" s="80"/>
      <c r="C15" s="81"/>
      <c r="D15" s="84"/>
      <c r="E15" s="85"/>
      <c r="F15" s="86"/>
      <c r="G15" s="87"/>
      <c r="H15" s="29">
        <f t="shared" si="0"/>
        <v>0</v>
      </c>
    </row>
    <row r="16" spans="1:8" ht="15.95" customHeight="1">
      <c r="A16" s="36">
        <v>10</v>
      </c>
      <c r="B16" s="80"/>
      <c r="C16" s="81"/>
      <c r="D16" s="84"/>
      <c r="E16" s="85"/>
      <c r="F16" s="86"/>
      <c r="G16" s="87"/>
      <c r="H16" s="29">
        <f t="shared" si="0"/>
        <v>0</v>
      </c>
    </row>
    <row r="17" spans="1:8" ht="15.95" customHeight="1">
      <c r="A17" s="36">
        <v>11</v>
      </c>
      <c r="B17" s="80"/>
      <c r="C17" s="81"/>
      <c r="D17" s="84"/>
      <c r="E17" s="85"/>
      <c r="F17" s="86"/>
      <c r="G17" s="87"/>
      <c r="H17" s="29">
        <f t="shared" si="0"/>
        <v>0</v>
      </c>
    </row>
    <row r="18" spans="1:8" ht="15.95" customHeight="1">
      <c r="A18" s="36">
        <v>12</v>
      </c>
      <c r="B18" s="80"/>
      <c r="C18" s="81"/>
      <c r="D18" s="84"/>
      <c r="E18" s="85"/>
      <c r="F18" s="86"/>
      <c r="G18" s="87"/>
      <c r="H18" s="29">
        <f t="shared" si="0"/>
        <v>0</v>
      </c>
    </row>
    <row r="19" spans="1:8" ht="15.95" customHeight="1">
      <c r="A19" s="36">
        <v>13</v>
      </c>
      <c r="B19" s="80"/>
      <c r="C19" s="81"/>
      <c r="D19" s="84"/>
      <c r="E19" s="85"/>
      <c r="F19" s="86"/>
      <c r="G19" s="87"/>
      <c r="H19" s="29">
        <f t="shared" si="0"/>
        <v>0</v>
      </c>
    </row>
    <row r="20" spans="1:8" ht="15.95" customHeight="1">
      <c r="A20" s="36">
        <v>14</v>
      </c>
      <c r="B20" s="80"/>
      <c r="C20" s="81"/>
      <c r="D20" s="84"/>
      <c r="E20" s="85"/>
      <c r="F20" s="86"/>
      <c r="G20" s="87"/>
      <c r="H20" s="29">
        <f t="shared" si="0"/>
        <v>0</v>
      </c>
    </row>
    <row r="21" spans="1:8" ht="15.95" customHeight="1">
      <c r="A21" s="36">
        <v>15</v>
      </c>
      <c r="B21" s="80"/>
      <c r="C21" s="81"/>
      <c r="D21" s="84"/>
      <c r="E21" s="85"/>
      <c r="F21" s="86"/>
      <c r="G21" s="87"/>
      <c r="H21" s="29">
        <f t="shared" si="0"/>
        <v>0</v>
      </c>
    </row>
    <row r="22" spans="1:8" ht="15.95" customHeight="1">
      <c r="A22" s="36">
        <v>16</v>
      </c>
      <c r="B22" s="80"/>
      <c r="C22" s="81"/>
      <c r="D22" s="84"/>
      <c r="E22" s="85"/>
      <c r="F22" s="86"/>
      <c r="G22" s="87"/>
      <c r="H22" s="29">
        <f t="shared" si="0"/>
        <v>0</v>
      </c>
    </row>
    <row r="23" spans="1:8" ht="15.95" customHeight="1">
      <c r="A23" s="36">
        <v>17</v>
      </c>
      <c r="B23" s="80"/>
      <c r="C23" s="81"/>
      <c r="D23" s="84"/>
      <c r="E23" s="85"/>
      <c r="F23" s="86"/>
      <c r="G23" s="87"/>
      <c r="H23" s="29">
        <f t="shared" si="0"/>
        <v>0</v>
      </c>
    </row>
    <row r="24" spans="1:8" ht="15.95" customHeight="1">
      <c r="A24" s="36">
        <v>18</v>
      </c>
      <c r="B24" s="80"/>
      <c r="C24" s="81"/>
      <c r="D24" s="84"/>
      <c r="E24" s="85"/>
      <c r="F24" s="86"/>
      <c r="G24" s="87"/>
      <c r="H24" s="29">
        <f t="shared" si="0"/>
        <v>0</v>
      </c>
    </row>
    <row r="25" spans="1:8" ht="15.95" customHeight="1">
      <c r="A25" s="36">
        <v>19</v>
      </c>
      <c r="B25" s="80"/>
      <c r="C25" s="81"/>
      <c r="D25" s="84"/>
      <c r="E25" s="85"/>
      <c r="F25" s="86"/>
      <c r="G25" s="87"/>
      <c r="H25" s="29">
        <f t="shared" si="0"/>
        <v>0</v>
      </c>
    </row>
    <row r="26" spans="1:8" ht="15.95" customHeight="1">
      <c r="A26" s="36">
        <v>20</v>
      </c>
      <c r="B26" s="80"/>
      <c r="C26" s="81"/>
      <c r="D26" s="84"/>
      <c r="E26" s="85"/>
      <c r="F26" s="86"/>
      <c r="G26" s="87"/>
      <c r="H26" s="29">
        <f t="shared" si="0"/>
        <v>0</v>
      </c>
    </row>
    <row r="27" spans="1:8" ht="24.75" customHeight="1">
      <c r="A27" s="170" t="s">
        <v>132</v>
      </c>
      <c r="B27" s="171"/>
      <c r="C27" s="171"/>
      <c r="D27" s="171"/>
      <c r="E27" s="171"/>
      <c r="F27" s="171"/>
      <c r="G27" s="172"/>
      <c r="H27" s="55">
        <f>SUM(H7:H26)</f>
        <v>0</v>
      </c>
    </row>
  </sheetData>
  <sheetProtection password="813D" sheet="1" objects="1" scenarios="1" selectLockedCells="1"/>
  <mergeCells count="2">
    <mergeCell ref="A3:H5"/>
    <mergeCell ref="A27:G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3" zoomScaleSheetLayoutView="100" workbookViewId="0">
      <selection activeCell="F7" sqref="F7:F26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66</v>
      </c>
    </row>
    <row r="3" spans="1:7" ht="15.75" customHeight="1">
      <c r="A3" s="155" t="s">
        <v>109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218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УПУТСТВО</vt:lpstr>
      <vt:lpstr>ЛЕГЕНДА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Obrazac 1</vt:lpstr>
      <vt:lpstr>'1'!Print_Area</vt:lpstr>
      <vt:lpstr>'12'!Print_Area</vt:lpstr>
      <vt:lpstr>'13'!Print_Area</vt:lpstr>
      <vt:lpstr>'5'!Print_Area</vt:lpstr>
      <vt:lpstr>'9'!Print_Area</vt:lpstr>
      <vt:lpstr>ЛЕГЕНДА!Print_Area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2019-12-03T12:09:06Z</dcterms:modified>
</cp:coreProperties>
</file>